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no\Desktop\PROCEDIMIENTOS\2024\01 LICITACIONES\OM-DIF-097-2024 SERVICIO DE VIGILANCIA\ACTAS\"/>
    </mc:Choice>
  </mc:AlternateContent>
  <bookViews>
    <workbookView xWindow="0" yWindow="0" windowWidth="28800" windowHeight="12330"/>
  </bookViews>
  <sheets>
    <sheet name="Cuadros de horas" sheetId="1" r:id="rId1"/>
  </sheets>
  <definedNames>
    <definedName name="_xlnm.Print_Area" localSheetId="0">'Cuadros de horas'!$A$1:$I$67</definedName>
    <definedName name="_xlnm.Print_Titles" localSheetId="0">'Cuadros de horas'!$1:$4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" l="1"/>
  <c r="H56" i="1"/>
  <c r="H63" i="1"/>
  <c r="H64" i="1"/>
  <c r="H62" i="1"/>
  <c r="H61" i="1"/>
  <c r="H60" i="1"/>
  <c r="H65" i="1"/>
  <c r="I65" i="1" s="1"/>
  <c r="H31" i="1"/>
  <c r="H30" i="1"/>
  <c r="I30" i="1" l="1"/>
  <c r="I63" i="1"/>
  <c r="I60" i="1"/>
  <c r="I56" i="1"/>
  <c r="H53" i="1" l="1"/>
  <c r="H52" i="1"/>
  <c r="H41" i="1"/>
  <c r="H6" i="1"/>
  <c r="H23" i="1"/>
  <c r="H18" i="1"/>
  <c r="H13" i="1"/>
  <c r="H38" i="1"/>
  <c r="H40" i="1" l="1"/>
  <c r="H39" i="1"/>
  <c r="H5" i="1"/>
  <c r="H37" i="1"/>
  <c r="H32" i="1"/>
  <c r="H33" i="1"/>
  <c r="H7" i="1"/>
  <c r="H59" i="1"/>
  <c r="H58" i="1"/>
  <c r="I5" i="1" l="1"/>
  <c r="I58" i="1"/>
  <c r="I32" i="1"/>
  <c r="H55" i="1" l="1"/>
  <c r="H54" i="1"/>
  <c r="I52" i="1" l="1"/>
  <c r="H25" i="1"/>
  <c r="H20" i="1" l="1"/>
  <c r="H49" i="1" l="1"/>
  <c r="H17" i="1"/>
  <c r="H35" i="1"/>
  <c r="H48" i="1"/>
  <c r="H36" i="1"/>
  <c r="I36" i="1" s="1"/>
  <c r="H16" i="1"/>
  <c r="H50" i="1"/>
  <c r="H46" i="1"/>
  <c r="H34" i="1"/>
  <c r="H9" i="1"/>
  <c r="H51" i="1"/>
  <c r="H47" i="1"/>
  <c r="H8" i="1"/>
  <c r="H10" i="1"/>
  <c r="H11" i="1"/>
  <c r="H12" i="1"/>
  <c r="H14" i="1"/>
  <c r="H15" i="1"/>
  <c r="I46" i="1" l="1"/>
  <c r="I8" i="1"/>
  <c r="I48" i="1"/>
  <c r="I34" i="1"/>
  <c r="I13" i="1"/>
  <c r="I50" i="1"/>
  <c r="I10" i="1"/>
  <c r="I16" i="1"/>
  <c r="H45" i="1"/>
  <c r="H44" i="1"/>
  <c r="H24" i="1"/>
  <c r="I23" i="1" s="1"/>
  <c r="I44" i="1" l="1"/>
  <c r="H43" i="1"/>
  <c r="H42" i="1"/>
  <c r="H27" i="1"/>
  <c r="H28" i="1"/>
  <c r="H29" i="1"/>
  <c r="H26" i="1"/>
  <c r="I41" i="1" l="1"/>
  <c r="I26" i="1"/>
  <c r="I28" i="1"/>
  <c r="H19" i="1"/>
  <c r="I18" i="1" s="1"/>
  <c r="H21" i="1"/>
  <c r="H22" i="1"/>
  <c r="I21" i="1" l="1"/>
  <c r="I66" i="1" s="1"/>
</calcChain>
</file>

<file path=xl/sharedStrings.xml><?xml version="1.0" encoding="utf-8"?>
<sst xmlns="http://schemas.openxmlformats.org/spreadsheetml/2006/main" count="159" uniqueCount="55">
  <si>
    <t>TOTAL HORAS</t>
  </si>
  <si>
    <t>22:00 A 07:00 HORAS</t>
  </si>
  <si>
    <t>ALBERGUE TEMPORAL MEXICALI</t>
  </si>
  <si>
    <t>07:00 A 19:00 HORAS</t>
  </si>
  <si>
    <t>19:00 A 07:00 HORAS</t>
  </si>
  <si>
    <t>SUBPROCURADURIA EN MEXICALI</t>
  </si>
  <si>
    <t>08:00 A 20:00 HORAS</t>
  </si>
  <si>
    <t>20:00 A 08:00 HORAS</t>
  </si>
  <si>
    <t>SUBPROCURADURIA EN TECATE</t>
  </si>
  <si>
    <t>CENTRO DE REHABILITACION INTEGRAL EN TIJUANA</t>
  </si>
  <si>
    <t>06:00 A 18:00 HORAS</t>
  </si>
  <si>
    <t>18:00 A 06:00 HORAS</t>
  </si>
  <si>
    <t>ALBERGUE TEMPORAL TIJUANA</t>
  </si>
  <si>
    <t>CREMATORIO TECATE</t>
  </si>
  <si>
    <t>PARTIDA</t>
  </si>
  <si>
    <t>LUNES A DOMINGO (INCLUIDOS DÍAS FESTIVOS)</t>
  </si>
  <si>
    <t>DÍAS FESTIVOS</t>
  </si>
  <si>
    <t>LUNES A VIERNES (SIN DÍAS FESTIVOS)</t>
  </si>
  <si>
    <t>SÁBADOS, DOMINGOS Y DIAS FESTIVOS</t>
  </si>
  <si>
    <t>UNIDAD BÁSICA DE REHABILITACIÓN CAMALÚ</t>
  </si>
  <si>
    <t>19:00 A 17:00 HORAS</t>
  </si>
  <si>
    <t>CENTRO DE DESARROLLO FAMILIAR SAN QUINTIN</t>
  </si>
  <si>
    <t>CENTRO DESARROLLO FAMILIAR EN PLAYAS DE ROSARITO</t>
  </si>
  <si>
    <t>CENTRO PSICOLÓGIOCO DE ATENCIÓN A LA FAMILIA TIJUANA</t>
  </si>
  <si>
    <t>EDIFICIO</t>
  </si>
  <si>
    <t>CANTIDAD DE GUARDIAS</t>
  </si>
  <si>
    <t>HORAS POR TURNO</t>
  </si>
  <si>
    <t>HORARIO DEL TURNO</t>
  </si>
  <si>
    <t>DÍAS DEL TURNO</t>
  </si>
  <si>
    <t>TOTAL DE DÍAS DE LA CONTRATACION</t>
  </si>
  <si>
    <t>TOTAL HORAS POR EDIFICIO</t>
  </si>
  <si>
    <t>OFICINAS GENERALES DIF BC EN MEXICALI</t>
  </si>
  <si>
    <t>ESTANCIA INFANTIL TECATE</t>
  </si>
  <si>
    <t>07:00 A 15:00 HORAS</t>
  </si>
  <si>
    <t>15:00 A 22:00 HORAS</t>
  </si>
  <si>
    <t>01:00 A 08:00 HORAS</t>
  </si>
  <si>
    <t>CENTRO DE DESARROLLO FAMILIAR JOSEFA ORTIZ DE DOMÍNGUEZ,  DIRECCIÓN DE RECURSOS MATERIALES, UNIDAD DE GESTIÓN DE CALIDAD E INFORMÁTICA Y APARCADERO DE CARROS EN DESUSO MEXICALI</t>
  </si>
  <si>
    <t>CENTRO DE DESARROLLO FAMILIAR VALLE DE PUEBLA MEXICALI</t>
  </si>
  <si>
    <t>CENTRO DE DESARROLLO FAMILIAR BAJA CALIFORNIA MEXICALI</t>
  </si>
  <si>
    <t>CENTRO DE REHABILITACION INTEGRAL EN MEXICALI (INCLUYENDO PARQUE DE REHABILITACIÓN ADAPTADO, ESTACIONAMIENTOS, EDIFICIO ADJUNTO DE AUTISMO Y EDIFICIO ADJUNTO DE ATENCIÓN A ADULTO MAYOR) MEXICALI</t>
  </si>
  <si>
    <t xml:space="preserve"> 
CENTRO DE DESARROLLO Y FORMACION PARA LA FAMILIA BAJACALIFORNIANA CICUV  MEXICALI</t>
  </si>
  <si>
    <t>EDIFICIO ESTANCIA INFANTIL VALLE DE LAS MISIONES MEXICALI</t>
  </si>
  <si>
    <t>OFICINAS GENERALES DE DIF BC,Y CASITA DEL CORAZON POR DELANTE EN TIJUANA</t>
  </si>
  <si>
    <t>CENTRO DE DESARROLLO FAMILIAR CAMINO VERDE TIJUANA</t>
  </si>
  <si>
    <t>ESTANCIA FAMILIAR (SANTUARIO MIGRANTE) TIJUANA</t>
  </si>
  <si>
    <t>CENTRO DE DESARROLLO FAMILIAR MARIANO MATAMOROS TIJUANA</t>
  </si>
  <si>
    <t xml:space="preserve">FUNERARIA ROSARITO </t>
  </si>
  <si>
    <t>CENTRO DE ATENCION PILARES   TIJUANA</t>
  </si>
  <si>
    <t>17:00 A 8:00 HORAS</t>
  </si>
  <si>
    <t>17:00 A 08:00 HORAS</t>
  </si>
  <si>
    <t>SUBPROCURADURIA Y CAI EN TIJUANA</t>
  </si>
  <si>
    <t>17:00 A 1;00 HORAS</t>
  </si>
  <si>
    <t>TOTAL DE HORAS</t>
  </si>
  <si>
    <t>LICITACIÓN PÚBLICA REGIONAL No. OM-DIF-097-2024
“SERVICIO DE VIGILANCIA SISTEMA PARA EL DESARROLLO INTEGRAL DE LA FAMILIA EN BAJA CALIFORNIA”</t>
  </si>
  <si>
    <t>CUADRO HORARIOS Y HORAS
PERIODO DEL 16  DE JUNIO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</si>
</sst>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44" fontId="1" fillId="0" borderId="0" xfId="1" applyFont="1" applyFill="1"/>
    <xf numFmtId="0" fontId="0" fillId="0" borderId="0" xfId="0" applyFont="1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1" fontId="0" fillId="0" borderId="1" xfId="0" applyNumberFormat="1" applyFont="1" applyFill="1" applyBorder="1"/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140101</xdr:rowOff>
    </xdr:from>
    <xdr:to>
      <xdr:col>1</xdr:col>
      <xdr:colOff>590550</xdr:colOff>
      <xdr:row>1</xdr:row>
      <xdr:rowOff>608565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59176"/>
          <a:ext cx="1066800" cy="468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view="pageBreakPreview" topLeftCell="A49" zoomScaleNormal="100" zoomScaleSheetLayoutView="100" workbookViewId="0">
      <selection activeCell="I66" sqref="I66"/>
    </sheetView>
  </sheetViews>
  <sheetFormatPr baseColWidth="10" defaultRowHeight="15" x14ac:dyDescent="0.25"/>
  <cols>
    <col min="1" max="1" width="11.42578125" style="2" customWidth="1"/>
    <col min="2" max="2" width="28" style="2" customWidth="1"/>
    <col min="3" max="3" width="13.42578125" style="2" customWidth="1"/>
    <col min="4" max="4" width="13" style="2" customWidth="1"/>
    <col min="5" max="5" width="22.7109375" style="2" customWidth="1"/>
    <col min="6" max="6" width="36.85546875" style="3" customWidth="1"/>
    <col min="7" max="7" width="17.5703125" style="2" customWidth="1"/>
    <col min="8" max="8" width="9.85546875" style="28" customWidth="1"/>
    <col min="9" max="9" width="16.5703125" style="29" customWidth="1"/>
  </cols>
  <sheetData>
    <row r="1" spans="1:9" ht="17.25" customHeight="1" x14ac:dyDescent="0.25">
      <c r="A1" s="53"/>
      <c r="B1" s="53"/>
      <c r="C1" s="53"/>
      <c r="D1" s="53"/>
      <c r="E1" s="53"/>
      <c r="F1" s="53"/>
      <c r="G1" s="53"/>
      <c r="H1" s="53"/>
      <c r="I1" s="53"/>
    </row>
    <row r="2" spans="1:9" ht="56.25" customHeight="1" x14ac:dyDescent="0.25">
      <c r="A2" s="69" t="s">
        <v>53</v>
      </c>
      <c r="B2" s="69"/>
      <c r="C2" s="69"/>
      <c r="D2" s="69"/>
      <c r="E2" s="69"/>
      <c r="F2" s="69"/>
      <c r="G2" s="69"/>
      <c r="H2" s="69"/>
      <c r="I2" s="69"/>
    </row>
    <row r="3" spans="1:9" ht="45" customHeight="1" thickBot="1" x14ac:dyDescent="0.3">
      <c r="A3" s="54" t="s">
        <v>54</v>
      </c>
      <c r="B3" s="55"/>
      <c r="C3" s="55"/>
      <c r="D3" s="55"/>
      <c r="E3" s="55"/>
      <c r="F3" s="55"/>
      <c r="G3" s="55"/>
      <c r="H3" s="55"/>
      <c r="I3" s="55"/>
    </row>
    <row r="4" spans="1:9" ht="28.5" customHeight="1" thickBot="1" x14ac:dyDescent="0.3">
      <c r="A4" s="4" t="s">
        <v>14</v>
      </c>
      <c r="B4" s="5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7" t="s">
        <v>0</v>
      </c>
      <c r="I4" s="8" t="s">
        <v>30</v>
      </c>
    </row>
    <row r="5" spans="1:9" ht="28.5" customHeight="1" x14ac:dyDescent="0.25">
      <c r="A5" s="38">
        <v>1</v>
      </c>
      <c r="B5" s="40" t="s">
        <v>31</v>
      </c>
      <c r="C5" s="9">
        <v>1</v>
      </c>
      <c r="D5" s="9">
        <v>9</v>
      </c>
      <c r="E5" s="9" t="s">
        <v>1</v>
      </c>
      <c r="F5" s="9" t="s">
        <v>15</v>
      </c>
      <c r="G5" s="9">
        <v>199</v>
      </c>
      <c r="H5" s="10">
        <f t="shared" ref="H5:H6" si="0">G5*C5*D5</f>
        <v>1791</v>
      </c>
      <c r="I5" s="62">
        <f>SUM(H5:H7)</f>
        <v>1911</v>
      </c>
    </row>
    <row r="6" spans="1:9" ht="28.5" customHeight="1" x14ac:dyDescent="0.25">
      <c r="A6" s="47"/>
      <c r="B6" s="48"/>
      <c r="C6" s="11">
        <v>1</v>
      </c>
      <c r="D6" s="11">
        <v>8</v>
      </c>
      <c r="E6" s="11" t="s">
        <v>33</v>
      </c>
      <c r="F6" s="11" t="s">
        <v>16</v>
      </c>
      <c r="G6" s="11">
        <v>8</v>
      </c>
      <c r="H6" s="12">
        <f t="shared" si="0"/>
        <v>64</v>
      </c>
      <c r="I6" s="63"/>
    </row>
    <row r="7" spans="1:9" ht="28.5" customHeight="1" thickBot="1" x14ac:dyDescent="0.3">
      <c r="A7" s="39"/>
      <c r="B7" s="41"/>
      <c r="C7" s="13">
        <v>1</v>
      </c>
      <c r="D7" s="13">
        <v>7</v>
      </c>
      <c r="E7" s="13" t="s">
        <v>34</v>
      </c>
      <c r="F7" s="13" t="s">
        <v>16</v>
      </c>
      <c r="G7" s="13">
        <v>8</v>
      </c>
      <c r="H7" s="14">
        <f t="shared" ref="H7:H18" si="1">G7*C7*D7</f>
        <v>56</v>
      </c>
      <c r="I7" s="64"/>
    </row>
    <row r="8" spans="1:9" s="1" customFormat="1" ht="25.5" customHeight="1" x14ac:dyDescent="0.25">
      <c r="A8" s="60">
        <v>2</v>
      </c>
      <c r="B8" s="58" t="s">
        <v>2</v>
      </c>
      <c r="C8" s="15">
        <v>2</v>
      </c>
      <c r="D8" s="15">
        <v>12</v>
      </c>
      <c r="E8" s="15" t="s">
        <v>3</v>
      </c>
      <c r="F8" s="15" t="s">
        <v>15</v>
      </c>
      <c r="G8" s="15">
        <v>199</v>
      </c>
      <c r="H8" s="16">
        <f t="shared" si="1"/>
        <v>4776</v>
      </c>
      <c r="I8" s="56">
        <f>SUM(H8:H9)</f>
        <v>9552</v>
      </c>
    </row>
    <row r="9" spans="1:9" s="1" customFormat="1" ht="25.5" customHeight="1" thickBot="1" x14ac:dyDescent="0.3">
      <c r="A9" s="61"/>
      <c r="B9" s="59"/>
      <c r="C9" s="17">
        <v>2</v>
      </c>
      <c r="D9" s="17">
        <v>12</v>
      </c>
      <c r="E9" s="17" t="s">
        <v>4</v>
      </c>
      <c r="F9" s="17" t="s">
        <v>15</v>
      </c>
      <c r="G9" s="17">
        <v>199</v>
      </c>
      <c r="H9" s="18">
        <f t="shared" si="1"/>
        <v>4776</v>
      </c>
      <c r="I9" s="57"/>
    </row>
    <row r="10" spans="1:9" ht="25.5" customHeight="1" x14ac:dyDescent="0.25">
      <c r="A10" s="38">
        <v>3</v>
      </c>
      <c r="B10" s="40" t="s">
        <v>5</v>
      </c>
      <c r="C10" s="9">
        <v>1</v>
      </c>
      <c r="D10" s="9">
        <v>15</v>
      </c>
      <c r="E10" s="9" t="s">
        <v>48</v>
      </c>
      <c r="F10" s="9" t="s">
        <v>17</v>
      </c>
      <c r="G10" s="9">
        <v>135</v>
      </c>
      <c r="H10" s="10">
        <f t="shared" si="1"/>
        <v>2025</v>
      </c>
      <c r="I10" s="62">
        <f>SUM(H10:H12)</f>
        <v>3585</v>
      </c>
    </row>
    <row r="11" spans="1:9" ht="25.5" customHeight="1" x14ac:dyDescent="0.25">
      <c r="A11" s="47"/>
      <c r="B11" s="48"/>
      <c r="C11" s="11">
        <v>1</v>
      </c>
      <c r="D11" s="11">
        <v>12</v>
      </c>
      <c r="E11" s="11" t="s">
        <v>3</v>
      </c>
      <c r="F11" s="11" t="s">
        <v>18</v>
      </c>
      <c r="G11" s="11">
        <v>65</v>
      </c>
      <c r="H11" s="12">
        <f t="shared" si="1"/>
        <v>780</v>
      </c>
      <c r="I11" s="63"/>
    </row>
    <row r="12" spans="1:9" ht="25.5" customHeight="1" thickBot="1" x14ac:dyDescent="0.3">
      <c r="A12" s="39"/>
      <c r="B12" s="41"/>
      <c r="C12" s="13">
        <v>1</v>
      </c>
      <c r="D12" s="13">
        <v>12</v>
      </c>
      <c r="E12" s="13" t="s">
        <v>4</v>
      </c>
      <c r="F12" s="13" t="s">
        <v>18</v>
      </c>
      <c r="G12" s="13">
        <v>65</v>
      </c>
      <c r="H12" s="14">
        <f t="shared" si="1"/>
        <v>780</v>
      </c>
      <c r="I12" s="64"/>
    </row>
    <row r="13" spans="1:9" ht="25.5" customHeight="1" x14ac:dyDescent="0.25">
      <c r="A13" s="38">
        <v>4</v>
      </c>
      <c r="B13" s="40" t="s">
        <v>36</v>
      </c>
      <c r="C13" s="9">
        <v>1</v>
      </c>
      <c r="D13" s="9">
        <v>15</v>
      </c>
      <c r="E13" s="9" t="s">
        <v>49</v>
      </c>
      <c r="F13" s="9" t="s">
        <v>17</v>
      </c>
      <c r="G13" s="9">
        <v>135</v>
      </c>
      <c r="H13" s="10">
        <f t="shared" ref="H13" si="2">G13*C13*D13</f>
        <v>2025</v>
      </c>
      <c r="I13" s="62">
        <f>SUM(H13:H15)</f>
        <v>3585</v>
      </c>
    </row>
    <row r="14" spans="1:9" ht="25.5" customHeight="1" x14ac:dyDescent="0.25">
      <c r="A14" s="47"/>
      <c r="B14" s="48"/>
      <c r="C14" s="11">
        <v>1</v>
      </c>
      <c r="D14" s="11">
        <v>12</v>
      </c>
      <c r="E14" s="11" t="s">
        <v>6</v>
      </c>
      <c r="F14" s="11" t="s">
        <v>18</v>
      </c>
      <c r="G14" s="11">
        <v>65</v>
      </c>
      <c r="H14" s="12">
        <f t="shared" si="1"/>
        <v>780</v>
      </c>
      <c r="I14" s="63"/>
    </row>
    <row r="15" spans="1:9" ht="73.5" customHeight="1" thickBot="1" x14ac:dyDescent="0.3">
      <c r="A15" s="39"/>
      <c r="B15" s="41"/>
      <c r="C15" s="13">
        <v>1</v>
      </c>
      <c r="D15" s="13">
        <v>12</v>
      </c>
      <c r="E15" s="13" t="s">
        <v>7</v>
      </c>
      <c r="F15" s="13" t="s">
        <v>18</v>
      </c>
      <c r="G15" s="13">
        <v>65</v>
      </c>
      <c r="H15" s="14">
        <f t="shared" si="1"/>
        <v>780</v>
      </c>
      <c r="I15" s="64"/>
    </row>
    <row r="16" spans="1:9" ht="25.5" customHeight="1" x14ac:dyDescent="0.25">
      <c r="A16" s="38">
        <v>5</v>
      </c>
      <c r="B16" s="40" t="s">
        <v>37</v>
      </c>
      <c r="C16" s="9">
        <v>1</v>
      </c>
      <c r="D16" s="9">
        <v>12</v>
      </c>
      <c r="E16" s="9" t="s">
        <v>3</v>
      </c>
      <c r="F16" s="9" t="s">
        <v>15</v>
      </c>
      <c r="G16" s="9">
        <v>199</v>
      </c>
      <c r="H16" s="10">
        <f t="shared" si="1"/>
        <v>2388</v>
      </c>
      <c r="I16" s="62">
        <f>SUM(H16:H17)</f>
        <v>4776</v>
      </c>
    </row>
    <row r="17" spans="1:9" ht="42.75" customHeight="1" thickBot="1" x14ac:dyDescent="0.3">
      <c r="A17" s="39"/>
      <c r="B17" s="41"/>
      <c r="C17" s="13">
        <v>1</v>
      </c>
      <c r="D17" s="13">
        <v>12</v>
      </c>
      <c r="E17" s="13" t="s">
        <v>4</v>
      </c>
      <c r="F17" s="13" t="s">
        <v>15</v>
      </c>
      <c r="G17" s="13">
        <v>199</v>
      </c>
      <c r="H17" s="14">
        <f t="shared" si="1"/>
        <v>2388</v>
      </c>
      <c r="I17" s="64"/>
    </row>
    <row r="18" spans="1:9" x14ac:dyDescent="0.25">
      <c r="A18" s="38">
        <v>6</v>
      </c>
      <c r="B18" s="40" t="s">
        <v>38</v>
      </c>
      <c r="C18" s="9">
        <v>1</v>
      </c>
      <c r="D18" s="9">
        <v>15</v>
      </c>
      <c r="E18" s="9" t="s">
        <v>49</v>
      </c>
      <c r="F18" s="9" t="s">
        <v>17</v>
      </c>
      <c r="G18" s="9">
        <v>135</v>
      </c>
      <c r="H18" s="10">
        <f t="shared" si="1"/>
        <v>2025</v>
      </c>
      <c r="I18" s="62">
        <f>SUM(H18:H20)</f>
        <v>3585</v>
      </c>
    </row>
    <row r="19" spans="1:9" x14ac:dyDescent="0.25">
      <c r="A19" s="47"/>
      <c r="B19" s="48"/>
      <c r="C19" s="11">
        <v>1</v>
      </c>
      <c r="D19" s="11">
        <v>12</v>
      </c>
      <c r="E19" s="11" t="s">
        <v>6</v>
      </c>
      <c r="F19" s="11" t="s">
        <v>18</v>
      </c>
      <c r="G19" s="11">
        <v>65</v>
      </c>
      <c r="H19" s="19">
        <f t="shared" ref="H19:H36" si="3">C19*D19*G19</f>
        <v>780</v>
      </c>
      <c r="I19" s="63"/>
    </row>
    <row r="20" spans="1:9" ht="15.75" thickBot="1" x14ac:dyDescent="0.3">
      <c r="A20" s="39"/>
      <c r="B20" s="41"/>
      <c r="C20" s="13">
        <v>1</v>
      </c>
      <c r="D20" s="13">
        <v>12</v>
      </c>
      <c r="E20" s="13" t="s">
        <v>7</v>
      </c>
      <c r="F20" s="13" t="s">
        <v>18</v>
      </c>
      <c r="G20" s="13">
        <v>65</v>
      </c>
      <c r="H20" s="20">
        <f t="shared" si="3"/>
        <v>780</v>
      </c>
      <c r="I20" s="64"/>
    </row>
    <row r="21" spans="1:9" ht="57.75" customHeight="1" x14ac:dyDescent="0.25">
      <c r="A21" s="38">
        <v>7</v>
      </c>
      <c r="B21" s="40" t="s">
        <v>39</v>
      </c>
      <c r="C21" s="9">
        <v>1</v>
      </c>
      <c r="D21" s="9">
        <v>12</v>
      </c>
      <c r="E21" s="9" t="s">
        <v>3</v>
      </c>
      <c r="F21" s="9" t="s">
        <v>15</v>
      </c>
      <c r="G21" s="9">
        <v>199</v>
      </c>
      <c r="H21" s="21">
        <f t="shared" si="3"/>
        <v>2388</v>
      </c>
      <c r="I21" s="36">
        <f>SUM(H21:H22)</f>
        <v>4776</v>
      </c>
    </row>
    <row r="22" spans="1:9" ht="74.25" customHeight="1" thickBot="1" x14ac:dyDescent="0.3">
      <c r="A22" s="39"/>
      <c r="B22" s="41"/>
      <c r="C22" s="13">
        <v>1</v>
      </c>
      <c r="D22" s="13">
        <v>12</v>
      </c>
      <c r="E22" s="13" t="s">
        <v>4</v>
      </c>
      <c r="F22" s="13" t="s">
        <v>15</v>
      </c>
      <c r="G22" s="13">
        <v>199</v>
      </c>
      <c r="H22" s="20">
        <f t="shared" si="3"/>
        <v>2388</v>
      </c>
      <c r="I22" s="37"/>
    </row>
    <row r="23" spans="1:9" x14ac:dyDescent="0.25">
      <c r="A23" s="38">
        <v>8</v>
      </c>
      <c r="B23" s="40" t="s">
        <v>40</v>
      </c>
      <c r="C23" s="9">
        <v>1</v>
      </c>
      <c r="D23" s="9">
        <v>15</v>
      </c>
      <c r="E23" s="9" t="s">
        <v>49</v>
      </c>
      <c r="F23" s="9" t="s">
        <v>17</v>
      </c>
      <c r="G23" s="9">
        <v>135</v>
      </c>
      <c r="H23" s="10">
        <f t="shared" ref="H23" si="4">G23*C23*D23</f>
        <v>2025</v>
      </c>
      <c r="I23" s="62">
        <f>SUM(H23:H25)</f>
        <v>3585</v>
      </c>
    </row>
    <row r="24" spans="1:9" x14ac:dyDescent="0.25">
      <c r="A24" s="47"/>
      <c r="B24" s="48"/>
      <c r="C24" s="11">
        <v>1</v>
      </c>
      <c r="D24" s="11">
        <v>12</v>
      </c>
      <c r="E24" s="11" t="s">
        <v>3</v>
      </c>
      <c r="F24" s="11" t="s">
        <v>18</v>
      </c>
      <c r="G24" s="11">
        <v>65</v>
      </c>
      <c r="H24" s="19">
        <f t="shared" si="3"/>
        <v>780</v>
      </c>
      <c r="I24" s="63"/>
    </row>
    <row r="25" spans="1:9" ht="43.5" customHeight="1" thickBot="1" x14ac:dyDescent="0.3">
      <c r="A25" s="39"/>
      <c r="B25" s="41"/>
      <c r="C25" s="13">
        <v>1</v>
      </c>
      <c r="D25" s="13">
        <v>12</v>
      </c>
      <c r="E25" s="13" t="s">
        <v>4</v>
      </c>
      <c r="F25" s="13" t="s">
        <v>18</v>
      </c>
      <c r="G25" s="13">
        <v>65</v>
      </c>
      <c r="H25" s="20">
        <f t="shared" si="3"/>
        <v>780</v>
      </c>
      <c r="I25" s="64"/>
    </row>
    <row r="26" spans="1:9" ht="30" x14ac:dyDescent="0.25">
      <c r="A26" s="38">
        <v>9</v>
      </c>
      <c r="B26" s="40" t="s">
        <v>41</v>
      </c>
      <c r="C26" s="9">
        <v>1</v>
      </c>
      <c r="D26" s="9">
        <v>12</v>
      </c>
      <c r="E26" s="9" t="s">
        <v>3</v>
      </c>
      <c r="F26" s="9" t="s">
        <v>15</v>
      </c>
      <c r="G26" s="9">
        <v>199</v>
      </c>
      <c r="H26" s="21">
        <f t="shared" si="3"/>
        <v>2388</v>
      </c>
      <c r="I26" s="36">
        <f>SUM(H26:H27)</f>
        <v>4776</v>
      </c>
    </row>
    <row r="27" spans="1:9" ht="30.75" thickBot="1" x14ac:dyDescent="0.3">
      <c r="A27" s="39"/>
      <c r="B27" s="41"/>
      <c r="C27" s="13">
        <v>1</v>
      </c>
      <c r="D27" s="13">
        <v>12</v>
      </c>
      <c r="E27" s="13" t="s">
        <v>4</v>
      </c>
      <c r="F27" s="13" t="s">
        <v>15</v>
      </c>
      <c r="G27" s="13">
        <v>199</v>
      </c>
      <c r="H27" s="20">
        <f t="shared" si="3"/>
        <v>2388</v>
      </c>
      <c r="I27" s="37"/>
    </row>
    <row r="28" spans="1:9" ht="30" x14ac:dyDescent="0.25">
      <c r="A28" s="38">
        <v>10</v>
      </c>
      <c r="B28" s="40" t="s">
        <v>8</v>
      </c>
      <c r="C28" s="9">
        <v>1</v>
      </c>
      <c r="D28" s="9">
        <v>12</v>
      </c>
      <c r="E28" s="9" t="s">
        <v>3</v>
      </c>
      <c r="F28" s="9" t="s">
        <v>15</v>
      </c>
      <c r="G28" s="9">
        <v>199</v>
      </c>
      <c r="H28" s="21">
        <f t="shared" si="3"/>
        <v>2388</v>
      </c>
      <c r="I28" s="36">
        <f>SUM(H28:H29)</f>
        <v>4776</v>
      </c>
    </row>
    <row r="29" spans="1:9" ht="30.75" thickBot="1" x14ac:dyDescent="0.3">
      <c r="A29" s="39"/>
      <c r="B29" s="41"/>
      <c r="C29" s="13">
        <v>1</v>
      </c>
      <c r="D29" s="13">
        <v>12</v>
      </c>
      <c r="E29" s="13" t="s">
        <v>4</v>
      </c>
      <c r="F29" s="13" t="s">
        <v>15</v>
      </c>
      <c r="G29" s="13">
        <v>199</v>
      </c>
      <c r="H29" s="20">
        <f t="shared" si="3"/>
        <v>2388</v>
      </c>
      <c r="I29" s="37"/>
    </row>
    <row r="30" spans="1:9" ht="30" x14ac:dyDescent="0.25">
      <c r="A30" s="38">
        <v>11</v>
      </c>
      <c r="B30" s="40" t="s">
        <v>13</v>
      </c>
      <c r="C30" s="9">
        <v>1</v>
      </c>
      <c r="D30" s="9">
        <v>12</v>
      </c>
      <c r="E30" s="9" t="s">
        <v>3</v>
      </c>
      <c r="F30" s="9" t="s">
        <v>15</v>
      </c>
      <c r="G30" s="9">
        <v>199</v>
      </c>
      <c r="H30" s="21">
        <f t="shared" si="3"/>
        <v>2388</v>
      </c>
      <c r="I30" s="36">
        <f>SUM(H30:H31)</f>
        <v>4776</v>
      </c>
    </row>
    <row r="31" spans="1:9" ht="30.75" thickBot="1" x14ac:dyDescent="0.3">
      <c r="A31" s="39"/>
      <c r="B31" s="41"/>
      <c r="C31" s="13">
        <v>1</v>
      </c>
      <c r="D31" s="13">
        <v>12</v>
      </c>
      <c r="E31" s="13" t="s">
        <v>4</v>
      </c>
      <c r="F31" s="13" t="s">
        <v>15</v>
      </c>
      <c r="G31" s="13">
        <v>199</v>
      </c>
      <c r="H31" s="20">
        <f t="shared" si="3"/>
        <v>2388</v>
      </c>
      <c r="I31" s="37"/>
    </row>
    <row r="32" spans="1:9" ht="30" x14ac:dyDescent="0.25">
      <c r="A32" s="38">
        <v>12</v>
      </c>
      <c r="B32" s="40" t="s">
        <v>32</v>
      </c>
      <c r="C32" s="9">
        <v>1</v>
      </c>
      <c r="D32" s="9">
        <v>12</v>
      </c>
      <c r="E32" s="9" t="s">
        <v>3</v>
      </c>
      <c r="F32" s="9" t="s">
        <v>15</v>
      </c>
      <c r="G32" s="9">
        <v>199</v>
      </c>
      <c r="H32" s="21">
        <f>C32*D32*G32</f>
        <v>2388</v>
      </c>
      <c r="I32" s="36">
        <f>SUM(H32:H33)</f>
        <v>4776</v>
      </c>
    </row>
    <row r="33" spans="1:9" ht="30.75" thickBot="1" x14ac:dyDescent="0.3">
      <c r="A33" s="39"/>
      <c r="B33" s="41"/>
      <c r="C33" s="13">
        <v>1</v>
      </c>
      <c r="D33" s="13">
        <v>12</v>
      </c>
      <c r="E33" s="13" t="s">
        <v>20</v>
      </c>
      <c r="F33" s="13" t="s">
        <v>15</v>
      </c>
      <c r="G33" s="13">
        <v>199</v>
      </c>
      <c r="H33" s="20">
        <f>C33*D33*G33</f>
        <v>2388</v>
      </c>
      <c r="I33" s="37"/>
    </row>
    <row r="34" spans="1:9" ht="30" x14ac:dyDescent="0.25">
      <c r="A34" s="51">
        <v>13</v>
      </c>
      <c r="B34" s="58" t="s">
        <v>9</v>
      </c>
      <c r="C34" s="15">
        <v>2</v>
      </c>
      <c r="D34" s="15">
        <v>12</v>
      </c>
      <c r="E34" s="15" t="s">
        <v>3</v>
      </c>
      <c r="F34" s="15" t="s">
        <v>15</v>
      </c>
      <c r="G34" s="15">
        <v>199</v>
      </c>
      <c r="H34" s="30">
        <f>C34*D34*G34</f>
        <v>4776</v>
      </c>
      <c r="I34" s="42">
        <f>SUM(H34:H35)</f>
        <v>9552</v>
      </c>
    </row>
    <row r="35" spans="1:9" ht="30.75" thickBot="1" x14ac:dyDescent="0.3">
      <c r="A35" s="52"/>
      <c r="B35" s="59"/>
      <c r="C35" s="17">
        <v>2</v>
      </c>
      <c r="D35" s="17">
        <v>12</v>
      </c>
      <c r="E35" s="17" t="s">
        <v>4</v>
      </c>
      <c r="F35" s="17" t="s">
        <v>15</v>
      </c>
      <c r="G35" s="17">
        <v>199</v>
      </c>
      <c r="H35" s="31">
        <f>C35*D35*G35</f>
        <v>4776</v>
      </c>
      <c r="I35" s="43"/>
    </row>
    <row r="36" spans="1:9" ht="24" customHeight="1" x14ac:dyDescent="0.25">
      <c r="A36" s="38">
        <v>14</v>
      </c>
      <c r="B36" s="65" t="s">
        <v>42</v>
      </c>
      <c r="C36" s="9">
        <v>1</v>
      </c>
      <c r="D36" s="9">
        <v>12</v>
      </c>
      <c r="E36" s="9" t="s">
        <v>10</v>
      </c>
      <c r="F36" s="9" t="s">
        <v>15</v>
      </c>
      <c r="G36" s="9">
        <v>199</v>
      </c>
      <c r="H36" s="21">
        <f t="shared" si="3"/>
        <v>2388</v>
      </c>
      <c r="I36" s="36">
        <f>SUM(H36:H40)</f>
        <v>8361</v>
      </c>
    </row>
    <row r="37" spans="1:9" ht="24" customHeight="1" thickBot="1" x14ac:dyDescent="0.3">
      <c r="A37" s="47"/>
      <c r="B37" s="67"/>
      <c r="C37" s="11">
        <v>1</v>
      </c>
      <c r="D37" s="11">
        <v>12</v>
      </c>
      <c r="E37" s="11" t="s">
        <v>11</v>
      </c>
      <c r="F37" s="11" t="s">
        <v>15</v>
      </c>
      <c r="G37" s="11">
        <v>199</v>
      </c>
      <c r="H37" s="19">
        <f t="shared" ref="H37" si="5">C37*D37*G37</f>
        <v>2388</v>
      </c>
      <c r="I37" s="44"/>
    </row>
    <row r="38" spans="1:9" ht="24" customHeight="1" x14ac:dyDescent="0.25">
      <c r="A38" s="47"/>
      <c r="B38" s="67"/>
      <c r="C38" s="11">
        <v>1</v>
      </c>
      <c r="D38" s="11">
        <v>15</v>
      </c>
      <c r="E38" s="9" t="s">
        <v>49</v>
      </c>
      <c r="F38" s="11" t="s">
        <v>17</v>
      </c>
      <c r="G38" s="11">
        <v>135</v>
      </c>
      <c r="H38" s="12">
        <f t="shared" ref="H38" si="6">G38*C38*D38</f>
        <v>2025</v>
      </c>
      <c r="I38" s="44"/>
    </row>
    <row r="39" spans="1:9" ht="24" customHeight="1" x14ac:dyDescent="0.25">
      <c r="A39" s="47"/>
      <c r="B39" s="67"/>
      <c r="C39" s="11">
        <v>1</v>
      </c>
      <c r="D39" s="11">
        <v>12</v>
      </c>
      <c r="E39" s="11" t="s">
        <v>6</v>
      </c>
      <c r="F39" s="11" t="s">
        <v>18</v>
      </c>
      <c r="G39" s="11">
        <v>65</v>
      </c>
      <c r="H39" s="19">
        <f t="shared" ref="H39:H40" si="7">C39*D39*G39</f>
        <v>780</v>
      </c>
      <c r="I39" s="44"/>
    </row>
    <row r="40" spans="1:9" ht="24" customHeight="1" thickBot="1" x14ac:dyDescent="0.3">
      <c r="A40" s="39"/>
      <c r="B40" s="66"/>
      <c r="C40" s="13">
        <v>1</v>
      </c>
      <c r="D40" s="13">
        <v>12</v>
      </c>
      <c r="E40" s="13" t="s">
        <v>7</v>
      </c>
      <c r="F40" s="13" t="s">
        <v>18</v>
      </c>
      <c r="G40" s="13">
        <v>65</v>
      </c>
      <c r="H40" s="20">
        <f t="shared" si="7"/>
        <v>780</v>
      </c>
      <c r="I40" s="37"/>
    </row>
    <row r="41" spans="1:9" x14ac:dyDescent="0.25">
      <c r="A41" s="38">
        <v>15</v>
      </c>
      <c r="B41" s="40" t="s">
        <v>50</v>
      </c>
      <c r="C41" s="9">
        <v>1</v>
      </c>
      <c r="D41" s="9">
        <v>15</v>
      </c>
      <c r="E41" s="9" t="s">
        <v>49</v>
      </c>
      <c r="F41" s="9" t="s">
        <v>17</v>
      </c>
      <c r="G41" s="9">
        <v>135</v>
      </c>
      <c r="H41" s="10">
        <f t="shared" ref="H41" si="8">G41*C41*D41</f>
        <v>2025</v>
      </c>
      <c r="I41" s="36">
        <f>SUM(H41:H43)</f>
        <v>3585</v>
      </c>
    </row>
    <row r="42" spans="1:9" x14ac:dyDescent="0.25">
      <c r="A42" s="47"/>
      <c r="B42" s="48"/>
      <c r="C42" s="11">
        <v>1</v>
      </c>
      <c r="D42" s="11">
        <v>12</v>
      </c>
      <c r="E42" s="11" t="s">
        <v>3</v>
      </c>
      <c r="F42" s="11" t="s">
        <v>18</v>
      </c>
      <c r="G42" s="11">
        <v>65</v>
      </c>
      <c r="H42" s="19">
        <f t="shared" ref="H42:H59" si="9">C42*D42*G42</f>
        <v>780</v>
      </c>
      <c r="I42" s="44"/>
    </row>
    <row r="43" spans="1:9" ht="15.75" thickBot="1" x14ac:dyDescent="0.3">
      <c r="A43" s="39"/>
      <c r="B43" s="41"/>
      <c r="C43" s="13">
        <v>1</v>
      </c>
      <c r="D43" s="13">
        <v>12</v>
      </c>
      <c r="E43" s="13" t="s">
        <v>4</v>
      </c>
      <c r="F43" s="13" t="s">
        <v>18</v>
      </c>
      <c r="G43" s="13">
        <v>65</v>
      </c>
      <c r="H43" s="20">
        <f t="shared" si="9"/>
        <v>780</v>
      </c>
      <c r="I43" s="37"/>
    </row>
    <row r="44" spans="1:9" ht="30" x14ac:dyDescent="0.25">
      <c r="A44" s="49">
        <v>16</v>
      </c>
      <c r="B44" s="65" t="s">
        <v>12</v>
      </c>
      <c r="C44" s="22">
        <v>2</v>
      </c>
      <c r="D44" s="22">
        <v>12</v>
      </c>
      <c r="E44" s="22" t="s">
        <v>10</v>
      </c>
      <c r="F44" s="9" t="s">
        <v>15</v>
      </c>
      <c r="G44" s="22">
        <v>199</v>
      </c>
      <c r="H44" s="23">
        <f t="shared" si="9"/>
        <v>4776</v>
      </c>
      <c r="I44" s="45">
        <f>SUM(H44:H45)</f>
        <v>9552</v>
      </c>
    </row>
    <row r="45" spans="1:9" ht="30.75" thickBot="1" x14ac:dyDescent="0.3">
      <c r="A45" s="50"/>
      <c r="B45" s="66"/>
      <c r="C45" s="24">
        <v>2</v>
      </c>
      <c r="D45" s="24">
        <v>12</v>
      </c>
      <c r="E45" s="24" t="s">
        <v>11</v>
      </c>
      <c r="F45" s="13" t="s">
        <v>15</v>
      </c>
      <c r="G45" s="24">
        <v>199</v>
      </c>
      <c r="H45" s="25">
        <f t="shared" si="9"/>
        <v>4776</v>
      </c>
      <c r="I45" s="46"/>
    </row>
    <row r="46" spans="1:9" ht="30" x14ac:dyDescent="0.25">
      <c r="A46" s="38">
        <v>17</v>
      </c>
      <c r="B46" s="40" t="s">
        <v>43</v>
      </c>
      <c r="C46" s="9">
        <v>1</v>
      </c>
      <c r="D46" s="9">
        <v>12</v>
      </c>
      <c r="E46" s="9" t="s">
        <v>3</v>
      </c>
      <c r="F46" s="9" t="s">
        <v>15</v>
      </c>
      <c r="G46" s="9">
        <v>199</v>
      </c>
      <c r="H46" s="21">
        <f t="shared" si="9"/>
        <v>2388</v>
      </c>
      <c r="I46" s="36">
        <f>SUM(H46:H47)</f>
        <v>7164</v>
      </c>
    </row>
    <row r="47" spans="1:9" ht="30.75" thickBot="1" x14ac:dyDescent="0.3">
      <c r="A47" s="39"/>
      <c r="B47" s="41"/>
      <c r="C47" s="13">
        <v>2</v>
      </c>
      <c r="D47" s="13">
        <v>12</v>
      </c>
      <c r="E47" s="13" t="s">
        <v>4</v>
      </c>
      <c r="F47" s="13" t="s">
        <v>15</v>
      </c>
      <c r="G47" s="13">
        <v>199</v>
      </c>
      <c r="H47" s="20">
        <f t="shared" si="9"/>
        <v>4776</v>
      </c>
      <c r="I47" s="37"/>
    </row>
    <row r="48" spans="1:9" ht="30" x14ac:dyDescent="0.25">
      <c r="A48" s="49">
        <v>18</v>
      </c>
      <c r="B48" s="65" t="s">
        <v>23</v>
      </c>
      <c r="C48" s="22">
        <v>1</v>
      </c>
      <c r="D48" s="22">
        <v>12</v>
      </c>
      <c r="E48" s="22" t="s">
        <v>3</v>
      </c>
      <c r="F48" s="22" t="s">
        <v>15</v>
      </c>
      <c r="G48" s="22">
        <v>199</v>
      </c>
      <c r="H48" s="23">
        <f t="shared" si="9"/>
        <v>2388</v>
      </c>
      <c r="I48" s="45">
        <f>SUM(H48:H49)</f>
        <v>4776</v>
      </c>
    </row>
    <row r="49" spans="1:9" ht="30.75" thickBot="1" x14ac:dyDescent="0.3">
      <c r="A49" s="50"/>
      <c r="B49" s="66"/>
      <c r="C49" s="24">
        <v>1</v>
      </c>
      <c r="D49" s="24">
        <v>12</v>
      </c>
      <c r="E49" s="24" t="s">
        <v>4</v>
      </c>
      <c r="F49" s="24" t="s">
        <v>15</v>
      </c>
      <c r="G49" s="24">
        <v>199</v>
      </c>
      <c r="H49" s="25">
        <f t="shared" si="9"/>
        <v>2388</v>
      </c>
      <c r="I49" s="46"/>
    </row>
    <row r="50" spans="1:9" ht="30" x14ac:dyDescent="0.25">
      <c r="A50" s="38">
        <v>19</v>
      </c>
      <c r="B50" s="40" t="s">
        <v>44</v>
      </c>
      <c r="C50" s="9">
        <v>1</v>
      </c>
      <c r="D50" s="9">
        <v>12</v>
      </c>
      <c r="E50" s="9" t="s">
        <v>3</v>
      </c>
      <c r="F50" s="9" t="s">
        <v>15</v>
      </c>
      <c r="G50" s="9">
        <v>199</v>
      </c>
      <c r="H50" s="21">
        <f t="shared" si="9"/>
        <v>2388</v>
      </c>
      <c r="I50" s="36">
        <f>SUM(H50:H51)</f>
        <v>4776</v>
      </c>
    </row>
    <row r="51" spans="1:9" ht="30.75" thickBot="1" x14ac:dyDescent="0.3">
      <c r="A51" s="39"/>
      <c r="B51" s="41"/>
      <c r="C51" s="13">
        <v>1</v>
      </c>
      <c r="D51" s="13">
        <v>12</v>
      </c>
      <c r="E51" s="13" t="s">
        <v>4</v>
      </c>
      <c r="F51" s="13" t="s">
        <v>15</v>
      </c>
      <c r="G51" s="13">
        <v>199</v>
      </c>
      <c r="H51" s="20">
        <f t="shared" si="9"/>
        <v>2388</v>
      </c>
      <c r="I51" s="37"/>
    </row>
    <row r="52" spans="1:9" x14ac:dyDescent="0.25">
      <c r="A52" s="38">
        <v>20</v>
      </c>
      <c r="B52" s="40" t="s">
        <v>45</v>
      </c>
      <c r="C52" s="9">
        <v>1</v>
      </c>
      <c r="D52" s="9">
        <v>8</v>
      </c>
      <c r="E52" s="9" t="s">
        <v>51</v>
      </c>
      <c r="F52" s="9" t="s">
        <v>17</v>
      </c>
      <c r="G52" s="9">
        <v>135</v>
      </c>
      <c r="H52" s="10">
        <f t="shared" ref="H52:H53" si="10">G52*C52*D52</f>
        <v>1080</v>
      </c>
      <c r="I52" s="36">
        <f>SUM(H52:H55)</f>
        <v>3585</v>
      </c>
    </row>
    <row r="53" spans="1:9" x14ac:dyDescent="0.25">
      <c r="A53" s="47"/>
      <c r="B53" s="48"/>
      <c r="C53" s="11">
        <v>1</v>
      </c>
      <c r="D53" s="11">
        <v>7</v>
      </c>
      <c r="E53" s="11" t="s">
        <v>35</v>
      </c>
      <c r="F53" s="11" t="s">
        <v>17</v>
      </c>
      <c r="G53" s="11">
        <v>135</v>
      </c>
      <c r="H53" s="12">
        <f t="shared" si="10"/>
        <v>945</v>
      </c>
      <c r="I53" s="44"/>
    </row>
    <row r="54" spans="1:9" x14ac:dyDescent="0.25">
      <c r="A54" s="47"/>
      <c r="B54" s="48"/>
      <c r="C54" s="11">
        <v>1</v>
      </c>
      <c r="D54" s="11">
        <v>12</v>
      </c>
      <c r="E54" s="11" t="s">
        <v>3</v>
      </c>
      <c r="F54" s="11" t="s">
        <v>18</v>
      </c>
      <c r="G54" s="11">
        <v>65</v>
      </c>
      <c r="H54" s="19">
        <f t="shared" si="9"/>
        <v>780</v>
      </c>
      <c r="I54" s="44"/>
    </row>
    <row r="55" spans="1:9" ht="15.75" thickBot="1" x14ac:dyDescent="0.3">
      <c r="A55" s="39"/>
      <c r="B55" s="41"/>
      <c r="C55" s="13">
        <v>1</v>
      </c>
      <c r="D55" s="13">
        <v>12</v>
      </c>
      <c r="E55" s="13" t="s">
        <v>4</v>
      </c>
      <c r="F55" s="13" t="s">
        <v>18</v>
      </c>
      <c r="G55" s="13">
        <v>65</v>
      </c>
      <c r="H55" s="20">
        <f t="shared" si="9"/>
        <v>780</v>
      </c>
      <c r="I55" s="37"/>
    </row>
    <row r="56" spans="1:9" ht="21.75" customHeight="1" x14ac:dyDescent="0.25">
      <c r="A56" s="38">
        <v>21</v>
      </c>
      <c r="B56" s="40" t="s">
        <v>47</v>
      </c>
      <c r="C56" s="9">
        <v>1</v>
      </c>
      <c r="D56" s="9">
        <v>12</v>
      </c>
      <c r="E56" s="9" t="s">
        <v>3</v>
      </c>
      <c r="F56" s="9" t="s">
        <v>15</v>
      </c>
      <c r="G56" s="9">
        <v>199</v>
      </c>
      <c r="H56" s="21">
        <f t="shared" ref="H56:H57" si="11">C56*D56*G56</f>
        <v>2388</v>
      </c>
      <c r="I56" s="36">
        <f>SUM(H56:H57)</f>
        <v>4776</v>
      </c>
    </row>
    <row r="57" spans="1:9" ht="30.75" thickBot="1" x14ac:dyDescent="0.3">
      <c r="A57" s="39"/>
      <c r="B57" s="41"/>
      <c r="C57" s="13">
        <v>1</v>
      </c>
      <c r="D57" s="13">
        <v>12</v>
      </c>
      <c r="E57" s="13" t="s">
        <v>20</v>
      </c>
      <c r="F57" s="13" t="s">
        <v>15</v>
      </c>
      <c r="G57" s="13">
        <v>199</v>
      </c>
      <c r="H57" s="20">
        <f t="shared" si="11"/>
        <v>2388</v>
      </c>
      <c r="I57" s="37"/>
    </row>
    <row r="58" spans="1:9" ht="30" x14ac:dyDescent="0.25">
      <c r="A58" s="38">
        <v>22</v>
      </c>
      <c r="B58" s="40" t="s">
        <v>46</v>
      </c>
      <c r="C58" s="9">
        <v>1</v>
      </c>
      <c r="D58" s="9">
        <v>12</v>
      </c>
      <c r="E58" s="9" t="s">
        <v>3</v>
      </c>
      <c r="F58" s="9" t="s">
        <v>15</v>
      </c>
      <c r="G58" s="9">
        <v>199</v>
      </c>
      <c r="H58" s="21">
        <f t="shared" si="9"/>
        <v>2388</v>
      </c>
      <c r="I58" s="36">
        <f>SUM(H58:H59)</f>
        <v>4776</v>
      </c>
    </row>
    <row r="59" spans="1:9" ht="30.75" thickBot="1" x14ac:dyDescent="0.3">
      <c r="A59" s="39"/>
      <c r="B59" s="41"/>
      <c r="C59" s="13">
        <v>1</v>
      </c>
      <c r="D59" s="13">
        <v>12</v>
      </c>
      <c r="E59" s="13" t="s">
        <v>20</v>
      </c>
      <c r="F59" s="13" t="s">
        <v>15</v>
      </c>
      <c r="G59" s="13">
        <v>199</v>
      </c>
      <c r="H59" s="20">
        <f t="shared" si="9"/>
        <v>2388</v>
      </c>
      <c r="I59" s="37"/>
    </row>
    <row r="60" spans="1:9" x14ac:dyDescent="0.25">
      <c r="A60" s="38">
        <v>23</v>
      </c>
      <c r="B60" s="40" t="s">
        <v>22</v>
      </c>
      <c r="C60" s="9">
        <v>1</v>
      </c>
      <c r="D60" s="9">
        <v>15</v>
      </c>
      <c r="E60" s="9" t="s">
        <v>49</v>
      </c>
      <c r="F60" s="9" t="s">
        <v>17</v>
      </c>
      <c r="G60" s="9">
        <v>135</v>
      </c>
      <c r="H60" s="10">
        <f t="shared" ref="H60" si="12">G60*C60*D60</f>
        <v>2025</v>
      </c>
      <c r="I60" s="36">
        <f>SUM(H60:H62)</f>
        <v>3585</v>
      </c>
    </row>
    <row r="61" spans="1:9" x14ac:dyDescent="0.25">
      <c r="A61" s="47"/>
      <c r="B61" s="48"/>
      <c r="C61" s="11">
        <v>1</v>
      </c>
      <c r="D61" s="11">
        <v>12</v>
      </c>
      <c r="E61" s="11" t="s">
        <v>6</v>
      </c>
      <c r="F61" s="11" t="s">
        <v>18</v>
      </c>
      <c r="G61" s="11">
        <v>65</v>
      </c>
      <c r="H61" s="19">
        <f>C61*D61*G61</f>
        <v>780</v>
      </c>
      <c r="I61" s="44"/>
    </row>
    <row r="62" spans="1:9" ht="15.75" thickBot="1" x14ac:dyDescent="0.3">
      <c r="A62" s="39"/>
      <c r="B62" s="41"/>
      <c r="C62" s="13">
        <v>1</v>
      </c>
      <c r="D62" s="13">
        <v>12</v>
      </c>
      <c r="E62" s="13" t="s">
        <v>7</v>
      </c>
      <c r="F62" s="13" t="s">
        <v>18</v>
      </c>
      <c r="G62" s="13">
        <v>65</v>
      </c>
      <c r="H62" s="20">
        <f>C62*D62*G62</f>
        <v>780</v>
      </c>
      <c r="I62" s="37"/>
    </row>
    <row r="63" spans="1:9" ht="51.75" customHeight="1" x14ac:dyDescent="0.25">
      <c r="A63" s="38">
        <v>24</v>
      </c>
      <c r="B63" s="40" t="s">
        <v>21</v>
      </c>
      <c r="C63" s="9">
        <v>1</v>
      </c>
      <c r="D63" s="9">
        <v>12</v>
      </c>
      <c r="E63" s="9" t="s">
        <v>6</v>
      </c>
      <c r="F63" s="9" t="s">
        <v>15</v>
      </c>
      <c r="G63" s="9">
        <v>199</v>
      </c>
      <c r="H63" s="21">
        <f>C63*D63*G63</f>
        <v>2388</v>
      </c>
      <c r="I63" s="36">
        <f>SUM(H63:H64)</f>
        <v>7164</v>
      </c>
    </row>
    <row r="64" spans="1:9" ht="30.75" thickBot="1" x14ac:dyDescent="0.3">
      <c r="A64" s="39"/>
      <c r="B64" s="41"/>
      <c r="C64" s="13">
        <v>2</v>
      </c>
      <c r="D64" s="13">
        <v>12</v>
      </c>
      <c r="E64" s="13" t="s">
        <v>7</v>
      </c>
      <c r="F64" s="13" t="s">
        <v>15</v>
      </c>
      <c r="G64" s="13">
        <v>199</v>
      </c>
      <c r="H64" s="20">
        <f>C64*D64*G64</f>
        <v>4776</v>
      </c>
      <c r="I64" s="37"/>
    </row>
    <row r="65" spans="1:9" ht="46.5" customHeight="1" thickBot="1" x14ac:dyDescent="0.3">
      <c r="A65" s="26">
        <v>25</v>
      </c>
      <c r="B65" s="27" t="s">
        <v>19</v>
      </c>
      <c r="C65" s="27">
        <v>1</v>
      </c>
      <c r="D65" s="27">
        <v>12</v>
      </c>
      <c r="E65" s="27" t="s">
        <v>4</v>
      </c>
      <c r="F65" s="27" t="s">
        <v>15</v>
      </c>
      <c r="G65" s="32">
        <v>199</v>
      </c>
      <c r="H65" s="33">
        <f>C65*D65*G65</f>
        <v>2388</v>
      </c>
      <c r="I65" s="34">
        <f>SUM(H65)</f>
        <v>2388</v>
      </c>
    </row>
    <row r="66" spans="1:9" x14ac:dyDescent="0.25">
      <c r="G66" s="68" t="s">
        <v>52</v>
      </c>
      <c r="H66" s="68"/>
      <c r="I66" s="35">
        <f>SUM(I5:I65)</f>
        <v>128499</v>
      </c>
    </row>
  </sheetData>
  <mergeCells count="76">
    <mergeCell ref="G66:H66"/>
    <mergeCell ref="A2:I2"/>
    <mergeCell ref="B23:B25"/>
    <mergeCell ref="I23:I25"/>
    <mergeCell ref="B10:B12"/>
    <mergeCell ref="B13:B15"/>
    <mergeCell ref="B16:B17"/>
    <mergeCell ref="B18:B20"/>
    <mergeCell ref="B21:B22"/>
    <mergeCell ref="I26:I27"/>
    <mergeCell ref="I28:I29"/>
    <mergeCell ref="I10:I12"/>
    <mergeCell ref="I13:I15"/>
    <mergeCell ref="I16:I17"/>
    <mergeCell ref="I18:I20"/>
    <mergeCell ref="I21:I22"/>
    <mergeCell ref="I58:I59"/>
    <mergeCell ref="I52:I55"/>
    <mergeCell ref="I50:I51"/>
    <mergeCell ref="I48:I49"/>
    <mergeCell ref="I46:I47"/>
    <mergeCell ref="B26:B27"/>
    <mergeCell ref="B28:B29"/>
    <mergeCell ref="B48:B49"/>
    <mergeCell ref="B50:B51"/>
    <mergeCell ref="B52:B55"/>
    <mergeCell ref="B36:B40"/>
    <mergeCell ref="B41:B43"/>
    <mergeCell ref="B46:B47"/>
    <mergeCell ref="B34:B35"/>
    <mergeCell ref="B44:B45"/>
    <mergeCell ref="B30:B31"/>
    <mergeCell ref="A1:I1"/>
    <mergeCell ref="A3:I3"/>
    <mergeCell ref="I8:I9"/>
    <mergeCell ref="B8:B9"/>
    <mergeCell ref="A8:A9"/>
    <mergeCell ref="A5:A7"/>
    <mergeCell ref="B5:B7"/>
    <mergeCell ref="I5:I7"/>
    <mergeCell ref="A10:A12"/>
    <mergeCell ref="A13:A15"/>
    <mergeCell ref="A16:A17"/>
    <mergeCell ref="A18:A20"/>
    <mergeCell ref="A46:A47"/>
    <mergeCell ref="A21:A22"/>
    <mergeCell ref="A34:A35"/>
    <mergeCell ref="A36:A40"/>
    <mergeCell ref="A41:A43"/>
    <mergeCell ref="A23:A25"/>
    <mergeCell ref="A26:A27"/>
    <mergeCell ref="A28:A29"/>
    <mergeCell ref="A44:A45"/>
    <mergeCell ref="A30:A31"/>
    <mergeCell ref="A58:A59"/>
    <mergeCell ref="B58:B59"/>
    <mergeCell ref="A52:A55"/>
    <mergeCell ref="A50:A51"/>
    <mergeCell ref="A48:A49"/>
    <mergeCell ref="A60:A62"/>
    <mergeCell ref="B60:B62"/>
    <mergeCell ref="I60:I62"/>
    <mergeCell ref="A63:A64"/>
    <mergeCell ref="B63:B64"/>
    <mergeCell ref="I63:I64"/>
    <mergeCell ref="I30:I31"/>
    <mergeCell ref="A56:A57"/>
    <mergeCell ref="I56:I57"/>
    <mergeCell ref="B56:B57"/>
    <mergeCell ref="A32:A33"/>
    <mergeCell ref="B32:B33"/>
    <mergeCell ref="I32:I33"/>
    <mergeCell ref="I34:I35"/>
    <mergeCell ref="I36:I40"/>
    <mergeCell ref="I41:I43"/>
    <mergeCell ref="I44:I45"/>
  </mergeCells>
  <pageMargins left="0.23622047244094491" right="0.23622047244094491" top="0.74803149606299213" bottom="0.74803149606299213" header="0.31496062992125984" footer="0.31496062992125984"/>
  <pageSetup scale="60" fitToHeight="0" orientation="portrait" r:id="rId1"/>
  <rowBreaks count="1" manualBreakCount="1">
    <brk id="3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Cuadros de horas</vt:lpstr>
      <vt:lpstr>'Cuadros de horas'!Área_de_impresión</vt:lpstr>
      <vt:lpstr>'Cuadros de horas'!Títulos_a_imprimir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Lidia Ortiz Tapia</dc:creator>
  <cp:lastModifiedBy>Luciano</cp:lastModifiedBy>
  <cp:lastPrinted>2024-05-31T16:10:47Z</cp:lastPrinted>
  <dcterms:created xsi:type="dcterms:W3CDTF">2013-11-29T17:16:07Z</dcterms:created>
  <dcterms:modified xsi:type="dcterms:W3CDTF">2024-05-31T16:21:07Z</dcterms:modified>
</cp:coreProperties>
</file>