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 Paola\Documents\CONCURSOS 2024\ESTATAL\PARAESTATAL\LICITACION\22. OM-CECYTE-156-2024 LIBROS\BASES\"/>
    </mc:Choice>
  </mc:AlternateContent>
  <bookViews>
    <workbookView xWindow="0" yWindow="0" windowWidth="14130" windowHeight="13080" tabRatio="516"/>
  </bookViews>
  <sheets>
    <sheet name="ANEXO A1" sheetId="11" r:id="rId1"/>
  </sheets>
  <definedNames>
    <definedName name="_xlnm.Print_Area" localSheetId="0">'ANEXO A1'!$A$1:$K$31</definedName>
    <definedName name="sobrante_plantel" localSheetId="0">#REF!</definedName>
    <definedName name="sobrante_plantel">#REF!</definedName>
  </definedNames>
  <calcPr calcId="162913"/>
</workbook>
</file>

<file path=xl/calcChain.xml><?xml version="1.0" encoding="utf-8"?>
<calcChain xmlns="http://schemas.openxmlformats.org/spreadsheetml/2006/main">
  <c r="C20" i="11" l="1"/>
  <c r="B20" i="11"/>
  <c r="J16" i="11"/>
  <c r="I16" i="11"/>
  <c r="G16" i="11"/>
  <c r="F16" i="11"/>
  <c r="C16" i="11"/>
  <c r="B16" i="11"/>
  <c r="I20" i="11" l="1"/>
  <c r="I19" i="11"/>
</calcChain>
</file>

<file path=xl/sharedStrings.xml><?xml version="1.0" encoding="utf-8"?>
<sst xmlns="http://schemas.openxmlformats.org/spreadsheetml/2006/main" count="64" uniqueCount="54">
  <si>
    <t>TOTAL</t>
  </si>
  <si>
    <t>ASIGNATURA</t>
  </si>
  <si>
    <t>NO. LIBROS ALUMNOS</t>
  </si>
  <si>
    <t>PÁGINAS</t>
  </si>
  <si>
    <t>Notas importantes:</t>
  </si>
  <si>
    <t>TOTALES</t>
  </si>
  <si>
    <t xml:space="preserve">MATERIAS COMPONENTE DE FORMACIÓN FUNDAMENTAL Y AMPLIADO (PAQUETES POR SEMESTRE). </t>
  </si>
  <si>
    <t>Las cantidades proyectadas para reproducir tanto número de páginas como número de ejemplares pueden variar debido a lo siguiente:</t>
  </si>
  <si>
    <t>NO. DE LIBROS ALUMNOS</t>
  </si>
  <si>
    <t>NO. DE PÁGINAS</t>
  </si>
  <si>
    <t>MATERIAS COMPONENTE DE FORMACIÓN LABORAL</t>
  </si>
  <si>
    <r>
      <rPr>
        <b/>
        <sz val="20"/>
        <color theme="1"/>
        <rFont val="Arial"/>
        <family val="2"/>
      </rPr>
      <t>2.</t>
    </r>
    <r>
      <rPr>
        <sz val="20"/>
        <color theme="1"/>
        <rFont val="Arial"/>
        <family val="2"/>
      </rPr>
      <t xml:space="preserve"> Para estimar la cantidad de titulos, se consideró el 100% de la matrícula proyectada por el Departamento de Control Escolar y  Estadística, la posibilidad de incorporar grupos adicionales de 1er. Semestre y la reinscripción de los grupos de Unión y Planicie a 3ro. y 5to. semestre.</t>
    </r>
  </si>
  <si>
    <r>
      <rPr>
        <b/>
        <sz val="20"/>
        <color theme="1"/>
        <rFont val="Arial"/>
        <family val="2"/>
      </rPr>
      <t>3.</t>
    </r>
    <r>
      <rPr>
        <sz val="20"/>
        <color theme="1"/>
        <rFont val="Arial"/>
        <family val="2"/>
      </rPr>
      <t xml:space="preserve"> Se contemplan ejemplares por título para uso de docentes y muestras para revisión y ajustes del personal académico.</t>
    </r>
  </si>
  <si>
    <t xml:space="preserve"> </t>
  </si>
  <si>
    <t xml:space="preserve">                                          PROYECCIÓN DE REPRODUCCIÓN LIBROS PARA CECYTE BC  2025-1</t>
  </si>
  <si>
    <t>SEGUNDO SEMESTRE SEMESTRE</t>
  </si>
  <si>
    <t>CUARTO SEMESTRE</t>
  </si>
  <si>
    <t>SEXTO SEMESTRE</t>
  </si>
  <si>
    <t>Lengua y Comunicación II</t>
  </si>
  <si>
    <t>Inglés II</t>
  </si>
  <si>
    <t>Pensamiento Matemático II</t>
  </si>
  <si>
    <t>Ciencias Sociales II</t>
  </si>
  <si>
    <t>Cultura Digital II</t>
  </si>
  <si>
    <t>La conservación de la energía y su interacción con la materia</t>
  </si>
  <si>
    <t>ASPIRANTES</t>
  </si>
  <si>
    <t>Aspirantes</t>
  </si>
  <si>
    <t>Temas Selectos de Matemáticas I</t>
  </si>
  <si>
    <t>Ciencias Sociales III</t>
  </si>
  <si>
    <t>Temas de Filosofía</t>
  </si>
  <si>
    <t>Guía de preparación para el ingreso al nivel superior</t>
  </si>
  <si>
    <t>Probabilidad y Estadística</t>
  </si>
  <si>
    <r>
      <rPr>
        <b/>
        <sz val="20"/>
        <color theme="1"/>
        <rFont val="Arial"/>
        <family val="2"/>
      </rPr>
      <t>1.</t>
    </r>
    <r>
      <rPr>
        <sz val="20"/>
        <color theme="1"/>
        <rFont val="Arial"/>
        <family val="2"/>
      </rPr>
      <t xml:space="preserve"> Movilidad estudiantil 2025.</t>
    </r>
  </si>
  <si>
    <r>
      <rPr>
        <b/>
        <sz val="20"/>
        <color theme="1"/>
        <rFont val="Arial"/>
        <family val="2"/>
      </rPr>
      <t>4.</t>
    </r>
    <r>
      <rPr>
        <sz val="20"/>
        <color theme="1"/>
        <rFont val="Arial"/>
        <family val="2"/>
      </rPr>
      <t xml:space="preserve"> Los materiales  para el ciclo 2025-1, se encuentran en proceso de desarrollo, los materiales de trabajo se entregan el día en que se asigna el proveedor.</t>
    </r>
  </si>
  <si>
    <r>
      <t xml:space="preserve">Laboratorista Químico: </t>
    </r>
    <r>
      <rPr>
        <sz val="22"/>
        <color theme="1"/>
        <rFont val="Arial"/>
        <family val="2"/>
      </rPr>
      <t>Asiste en las operaciones básicas del laboratorio de acuerdo a procesos estandarizados</t>
    </r>
  </si>
  <si>
    <r>
      <t>Procesos de Gestión Administrativa:</t>
    </r>
    <r>
      <rPr>
        <sz val="22"/>
        <color theme="1"/>
        <rFont val="Arial"/>
        <family val="2"/>
      </rPr>
      <t xml:space="preserve"> Auxilia en el registro y análisis de procesos contables de una organización</t>
    </r>
  </si>
  <si>
    <r>
      <rPr>
        <b/>
        <sz val="22"/>
        <color theme="1"/>
        <rFont val="Arial"/>
        <family val="2"/>
      </rPr>
      <t xml:space="preserve">Producción Industrial: </t>
    </r>
    <r>
      <rPr>
        <sz val="22"/>
        <color theme="1"/>
        <rFont val="Arial"/>
        <family val="2"/>
      </rPr>
      <t>Verifica la seguridad e higiene en el ámbito laboral</t>
    </r>
  </si>
  <si>
    <r>
      <rPr>
        <b/>
        <sz val="22"/>
        <color theme="1"/>
        <rFont val="Arial"/>
        <family val="2"/>
      </rPr>
      <t xml:space="preserve">Servicios de Hotelería: </t>
    </r>
    <r>
      <rPr>
        <sz val="22"/>
        <color theme="1"/>
        <rFont val="Arial"/>
        <family val="2"/>
      </rPr>
      <t>Orienta al cliente con la información de los servicios turísticos</t>
    </r>
  </si>
  <si>
    <r>
      <t xml:space="preserve">Electrónica: </t>
    </r>
    <r>
      <rPr>
        <sz val="22"/>
        <color theme="1"/>
        <rFont val="Arial"/>
        <family val="2"/>
      </rPr>
      <t>Mantiene sistemas electrónicos de aplicación industrial</t>
    </r>
  </si>
  <si>
    <r>
      <rPr>
        <b/>
        <sz val="22"/>
        <color theme="1"/>
        <rFont val="Arial"/>
        <family val="2"/>
      </rPr>
      <t xml:space="preserve">Mantenimiento Industrial: </t>
    </r>
    <r>
      <rPr>
        <sz val="22"/>
        <color theme="1"/>
        <rFont val="Arial"/>
        <family val="2"/>
      </rPr>
      <t>Fabrica piezas metálicas</t>
    </r>
  </si>
  <si>
    <r>
      <t xml:space="preserve">Producción Industrial de Alimentos: </t>
    </r>
    <r>
      <rPr>
        <sz val="22"/>
        <color theme="1"/>
        <rFont val="Arial"/>
        <family val="2"/>
      </rPr>
      <t>Procesa alimentos cárnicos con calidad e inocuidad</t>
    </r>
  </si>
  <si>
    <r>
      <t xml:space="preserve">Programación: </t>
    </r>
    <r>
      <rPr>
        <sz val="22"/>
        <color theme="1"/>
        <rFont val="Arial"/>
        <family val="2"/>
      </rPr>
      <t>Desarrolla aplicaciones Web</t>
    </r>
  </si>
  <si>
    <r>
      <t xml:space="preserve">Servicios de Hotelería: </t>
    </r>
    <r>
      <rPr>
        <sz val="22"/>
        <color theme="1"/>
        <rFont val="Arial"/>
        <family val="2"/>
      </rPr>
      <t>Prepara alimentos y bebidas aplicando técnicas básicas</t>
    </r>
  </si>
  <si>
    <r>
      <t>Electrónica:</t>
    </r>
    <r>
      <rPr>
        <sz val="22"/>
        <color theme="1"/>
        <rFont val="Arial"/>
        <family val="2"/>
      </rPr>
      <t xml:space="preserve"> Mantiene sistemas electrónicos automatizados</t>
    </r>
  </si>
  <si>
    <r>
      <t>Mantenimiento Industrial:</t>
    </r>
    <r>
      <rPr>
        <sz val="22"/>
        <color theme="1"/>
        <rFont val="Arial"/>
        <family val="2"/>
      </rPr>
      <t xml:space="preserve"> Mantiene equipos de refrigeración y aire acondicionado</t>
    </r>
  </si>
  <si>
    <r>
      <t xml:space="preserve"> Mecatrónica: </t>
    </r>
    <r>
      <rPr>
        <sz val="22"/>
        <color theme="1"/>
        <rFont val="Arial"/>
        <family val="2"/>
      </rPr>
      <t>Mantiene e integra sistemas mecatrónicos</t>
    </r>
  </si>
  <si>
    <r>
      <t xml:space="preserve">Procesos de Gestión Administrativa: </t>
    </r>
    <r>
      <rPr>
        <sz val="22"/>
        <color theme="1"/>
        <rFont val="Arial"/>
        <family val="2"/>
      </rPr>
      <t>Asiste en la gerencia de una organización</t>
    </r>
  </si>
  <si>
    <r>
      <t xml:space="preserve"> Producción Industrial: </t>
    </r>
    <r>
      <rPr>
        <sz val="22"/>
        <color theme="1"/>
        <rFont val="Arial"/>
        <family val="2"/>
      </rPr>
      <t>Elabora proyectos de producción industrial</t>
    </r>
  </si>
  <si>
    <r>
      <rPr>
        <b/>
        <sz val="22"/>
        <color theme="1"/>
        <rFont val="Arial"/>
        <family val="2"/>
      </rPr>
      <t xml:space="preserve">Producción Industrial de Alimentos: </t>
    </r>
    <r>
      <rPr>
        <sz val="22"/>
        <color theme="1"/>
        <rFont val="Arial"/>
        <family val="2"/>
      </rPr>
      <t>Procesa alimentos a partir de cereales u oleaginosas con calidad e inocuidad</t>
    </r>
  </si>
  <si>
    <r>
      <t xml:space="preserve">Programación: </t>
    </r>
    <r>
      <rPr>
        <sz val="22"/>
        <color theme="1"/>
        <rFont val="Arial"/>
        <family val="2"/>
      </rPr>
      <t>Desarrolla aplicaciones para dispositivos móviles</t>
    </r>
  </si>
  <si>
    <r>
      <rPr>
        <b/>
        <sz val="22"/>
        <color theme="1"/>
        <rFont val="Arial"/>
        <family val="2"/>
      </rPr>
      <t>Servicios de Hotelería:</t>
    </r>
    <r>
      <rPr>
        <sz val="22"/>
        <color theme="1"/>
        <rFont val="Arial"/>
        <family val="2"/>
      </rPr>
      <t xml:space="preserve"> Asiste en la organización y realización de eventos de negocios, sociales y culturales</t>
    </r>
  </si>
  <si>
    <r>
      <rPr>
        <b/>
        <sz val="22"/>
        <color theme="1"/>
        <rFont val="Arial"/>
        <family val="2"/>
      </rPr>
      <t>Procesos de Gestión Administrativa:</t>
    </r>
    <r>
      <rPr>
        <sz val="22"/>
        <color theme="1"/>
        <rFont val="Arial"/>
        <family val="2"/>
      </rPr>
      <t xml:space="preserve"> Asiste en el proceso de ventas de una organización</t>
    </r>
  </si>
  <si>
    <r>
      <rPr>
        <b/>
        <sz val="22"/>
        <color theme="1"/>
        <rFont val="Arial"/>
        <family val="2"/>
      </rPr>
      <t>Producción Industrial:</t>
    </r>
    <r>
      <rPr>
        <b/>
        <sz val="18"/>
        <color theme="1"/>
        <rFont val="Arial"/>
        <family val="2"/>
      </rPr>
      <t xml:space="preserve"> </t>
    </r>
    <r>
      <rPr>
        <sz val="22"/>
        <color theme="1"/>
        <rFont val="Arial"/>
        <family val="2"/>
      </rPr>
      <t>Controla inventarios de producción industrial</t>
    </r>
  </si>
  <si>
    <r>
      <rPr>
        <b/>
        <sz val="22"/>
        <rFont val="Arial"/>
        <family val="2"/>
      </rPr>
      <t>Laboratorista Químico:</t>
    </r>
    <r>
      <rPr>
        <sz val="22"/>
        <rFont val="Arial"/>
        <family val="2"/>
      </rPr>
      <t xml:space="preserve"> Ejecuta métodos de análisis cuantitativos químicos y microbiológicos</t>
    </r>
  </si>
  <si>
    <r>
      <rPr>
        <b/>
        <sz val="22"/>
        <color theme="1"/>
        <rFont val="Arial"/>
        <family val="2"/>
      </rPr>
      <t xml:space="preserve">Mecatrónica: </t>
    </r>
    <r>
      <rPr>
        <sz val="22"/>
        <color theme="1"/>
        <rFont val="Arial"/>
        <family val="2"/>
      </rPr>
      <t>Programa sistemas mecatrónicos y verifica su funcionamiento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</si>
</sst>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40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25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3"/>
      <color theme="1"/>
      <name val="Arial"/>
      <family val="2"/>
    </font>
    <font>
      <b/>
      <sz val="2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b/>
      <i/>
      <sz val="18"/>
      <color theme="1"/>
      <name val="Arial"/>
      <family val="2"/>
    </font>
    <font>
      <sz val="17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Arial"/>
      <family val="2"/>
    </font>
    <font>
      <b/>
      <sz val="5"/>
      <color theme="1"/>
      <name val="Arial"/>
      <family val="2"/>
    </font>
    <font>
      <sz val="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0" fontId="3" fillId="4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12" fillId="12" borderId="1" xfId="0" applyNumberFormat="1" applyFont="1" applyFill="1" applyBorder="1" applyAlignment="1">
      <alignment horizontal="right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3" fontId="14" fillId="4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3" fontId="18" fillId="7" borderId="3" xfId="0" applyNumberFormat="1" applyFont="1" applyFill="1" applyBorder="1" applyAlignment="1">
      <alignment horizontal="center" vertical="center"/>
    </xf>
    <xf numFmtId="3" fontId="18" fillId="7" borderId="10" xfId="0" applyNumberFormat="1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16" fillId="4" borderId="0" xfId="0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5" fillId="4" borderId="0" xfId="0" applyNumberFormat="1" applyFont="1" applyFill="1" applyBorder="1" applyAlignment="1">
      <alignment horizontal="center" vertical="center" wrapText="1"/>
    </xf>
    <xf numFmtId="3" fontId="19" fillId="4" borderId="0" xfId="0" applyNumberFormat="1" applyFont="1" applyFill="1" applyBorder="1" applyAlignment="1">
      <alignment horizontal="center" vertical="center"/>
    </xf>
    <xf numFmtId="3" fontId="20" fillId="4" borderId="0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 wrapText="1"/>
    </xf>
    <xf numFmtId="3" fontId="18" fillId="0" borderId="0" xfId="0" applyNumberFormat="1" applyFont="1" applyFill="1" applyAlignment="1">
      <alignment horizontal="center" vertical="center"/>
    </xf>
    <xf numFmtId="3" fontId="22" fillId="4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Border="1" applyAlignment="1">
      <alignment horizontal="left" vertical="center" wrapText="1"/>
    </xf>
    <xf numFmtId="3" fontId="23" fillId="4" borderId="0" xfId="0" applyNumberFormat="1" applyFont="1" applyFill="1" applyBorder="1" applyAlignment="1">
      <alignment vertical="center" wrapText="1"/>
    </xf>
    <xf numFmtId="3" fontId="24" fillId="0" borderId="0" xfId="0" applyNumberFormat="1" applyFont="1" applyFill="1" applyBorder="1" applyAlignment="1">
      <alignment horizontal="left" vertical="center" wrapText="1"/>
    </xf>
    <xf numFmtId="3" fontId="11" fillId="4" borderId="0" xfId="0" applyNumberFormat="1" applyFont="1" applyFill="1" applyBorder="1" applyAlignment="1">
      <alignment vertical="center" wrapText="1"/>
    </xf>
    <xf numFmtId="3" fontId="24" fillId="0" borderId="0" xfId="0" applyNumberFormat="1" applyFont="1" applyFill="1" applyBorder="1" applyAlignment="1">
      <alignment horizontal="left" vertical="top" wrapText="1"/>
    </xf>
    <xf numFmtId="3" fontId="11" fillId="4" borderId="0" xfId="0" applyNumberFormat="1" applyFont="1" applyFill="1" applyBorder="1" applyAlignment="1">
      <alignment vertical="top" wrapText="1"/>
    </xf>
    <xf numFmtId="3" fontId="15" fillId="0" borderId="0" xfId="0" applyNumberFormat="1" applyFont="1" applyFill="1" applyBorder="1" applyAlignment="1">
      <alignment horizontal="left" vertical="top" wrapText="1"/>
    </xf>
    <xf numFmtId="3" fontId="15" fillId="0" borderId="0" xfId="0" applyNumberFormat="1" applyFont="1" applyFill="1" applyBorder="1" applyAlignment="1">
      <alignment vertical="center" wrapText="1"/>
    </xf>
    <xf numFmtId="3" fontId="15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Border="1" applyAlignment="1">
      <alignment horizontal="left" vertical="center" wrapText="1"/>
    </xf>
    <xf numFmtId="3" fontId="16" fillId="0" borderId="0" xfId="0" applyNumberFormat="1" applyFont="1" applyFill="1" applyBorder="1"/>
    <xf numFmtId="3" fontId="16" fillId="0" borderId="0" xfId="0" applyNumberFormat="1" applyFont="1" applyFill="1"/>
    <xf numFmtId="3" fontId="15" fillId="4" borderId="0" xfId="0" applyNumberFormat="1" applyFont="1" applyFill="1" applyBorder="1" applyAlignment="1">
      <alignment vertical="center" wrapText="1"/>
    </xf>
    <xf numFmtId="3" fontId="16" fillId="4" borderId="0" xfId="0" applyNumberFormat="1" applyFont="1" applyFill="1" applyAlignment="1">
      <alignment horizontal="center" vertical="center"/>
    </xf>
    <xf numFmtId="3" fontId="26" fillId="4" borderId="0" xfId="0" applyNumberFormat="1" applyFont="1" applyFill="1" applyAlignment="1">
      <alignment vertical="center" wrapText="1"/>
    </xf>
    <xf numFmtId="3" fontId="16" fillId="4" borderId="0" xfId="0" applyNumberFormat="1" applyFont="1" applyFill="1" applyBorder="1"/>
    <xf numFmtId="3" fontId="15" fillId="4" borderId="0" xfId="0" applyNumberFormat="1" applyFont="1" applyFill="1" applyBorder="1" applyAlignment="1">
      <alignment horizontal="left" vertical="top" wrapText="1"/>
    </xf>
    <xf numFmtId="3" fontId="26" fillId="4" borderId="0" xfId="0" applyNumberFormat="1" applyFont="1" applyFill="1" applyAlignment="1">
      <alignment horizontal="center" vertical="center" wrapText="1"/>
    </xf>
    <xf numFmtId="3" fontId="26" fillId="0" borderId="0" xfId="0" applyNumberFormat="1" applyFont="1" applyFill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justify" vertical="center" wrapText="1"/>
    </xf>
    <xf numFmtId="3" fontId="15" fillId="4" borderId="0" xfId="0" applyNumberFormat="1" applyFont="1" applyFill="1" applyBorder="1" applyAlignment="1">
      <alignment horizontal="left" vertical="center" wrapText="1"/>
    </xf>
    <xf numFmtId="3" fontId="16" fillId="4" borderId="0" xfId="0" applyNumberFormat="1" applyFont="1" applyFill="1"/>
    <xf numFmtId="3" fontId="26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justify" vertical="center" wrapText="1"/>
    </xf>
    <xf numFmtId="3" fontId="16" fillId="0" borderId="0" xfId="0" applyNumberFormat="1" applyFont="1" applyFill="1" applyAlignment="1">
      <alignment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right" vertical="center" wrapText="1"/>
    </xf>
    <xf numFmtId="3" fontId="0" fillId="4" borderId="0" xfId="0" applyNumberFormat="1" applyFill="1"/>
    <xf numFmtId="3" fontId="0" fillId="0" borderId="0" xfId="0" applyNumberFormat="1" applyFill="1"/>
    <xf numFmtId="3" fontId="28" fillId="0" borderId="0" xfId="0" applyNumberFormat="1" applyFont="1" applyFill="1"/>
    <xf numFmtId="3" fontId="29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Alignment="1">
      <alignment horizontal="center" vertical="center"/>
    </xf>
    <xf numFmtId="3" fontId="30" fillId="0" borderId="0" xfId="0" applyNumberFormat="1" applyFont="1" applyFill="1" applyAlignment="1">
      <alignment horizontal="justify" vertical="center" wrapText="1"/>
    </xf>
    <xf numFmtId="3" fontId="31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right" vertical="center"/>
    </xf>
    <xf numFmtId="3" fontId="31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/>
    <xf numFmtId="3" fontId="30" fillId="0" borderId="0" xfId="0" applyNumberFormat="1" applyFont="1" applyFill="1" applyAlignment="1">
      <alignment vertical="center" wrapText="1"/>
    </xf>
    <xf numFmtId="0" fontId="28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13" fillId="4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 wrapText="1"/>
    </xf>
    <xf numFmtId="3" fontId="13" fillId="5" borderId="1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3" fontId="8" fillId="0" borderId="3" xfId="0" applyNumberFormat="1" applyFont="1" applyFill="1" applyBorder="1" applyAlignment="1">
      <alignment horizontal="left" vertical="center" wrapText="1"/>
    </xf>
    <xf numFmtId="3" fontId="27" fillId="0" borderId="0" xfId="0" applyNumberFormat="1" applyFont="1" applyFill="1" applyAlignment="1">
      <alignment horizontal="justify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3" fontId="9" fillId="4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left" vertical="center" wrapText="1"/>
    </xf>
    <xf numFmtId="3" fontId="32" fillId="0" borderId="2" xfId="0" applyNumberFormat="1" applyFont="1" applyFill="1" applyBorder="1" applyAlignment="1">
      <alignment horizontal="center" vertical="center" wrapText="1"/>
    </xf>
    <xf numFmtId="3" fontId="32" fillId="0" borderId="1" xfId="0" applyNumberFormat="1" applyFont="1" applyFill="1" applyBorder="1" applyAlignment="1">
      <alignment horizontal="center" vertical="center" wrapText="1"/>
    </xf>
    <xf numFmtId="3" fontId="12" fillId="12" borderId="12" xfId="0" applyNumberFormat="1" applyFont="1" applyFill="1" applyBorder="1" applyAlignment="1">
      <alignment horizontal="right" vertical="center" wrapText="1"/>
    </xf>
    <xf numFmtId="3" fontId="13" fillId="5" borderId="12" xfId="0" applyNumberFormat="1" applyFont="1" applyFill="1" applyBorder="1" applyAlignment="1">
      <alignment horizontal="center" vertical="center" wrapText="1"/>
    </xf>
    <xf numFmtId="3" fontId="21" fillId="3" borderId="6" xfId="0" applyNumberFormat="1" applyFont="1" applyFill="1" applyBorder="1" applyAlignment="1">
      <alignment horizontal="left" vertical="top" wrapText="1"/>
    </xf>
    <xf numFmtId="3" fontId="21" fillId="3" borderId="7" xfId="0" applyNumberFormat="1" applyFont="1" applyFill="1" applyBorder="1" applyAlignment="1">
      <alignment horizontal="left" vertical="top" wrapText="1"/>
    </xf>
    <xf numFmtId="3" fontId="21" fillId="3" borderId="8" xfId="0" applyNumberFormat="1" applyFont="1" applyFill="1" applyBorder="1" applyAlignment="1">
      <alignment horizontal="left" vertical="top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horizontal="justify" vertical="center" wrapText="1"/>
    </xf>
    <xf numFmtId="3" fontId="21" fillId="3" borderId="14" xfId="0" applyNumberFormat="1" applyFont="1" applyFill="1" applyBorder="1" applyAlignment="1">
      <alignment horizontal="left" vertical="center" wrapText="1"/>
    </xf>
    <xf numFmtId="3" fontId="21" fillId="3" borderId="0" xfId="0" applyNumberFormat="1" applyFont="1" applyFill="1" applyBorder="1" applyAlignment="1">
      <alignment horizontal="left" vertical="center" wrapText="1"/>
    </xf>
    <xf numFmtId="3" fontId="21" fillId="3" borderId="9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13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3" fontId="12" fillId="9" borderId="11" xfId="0" applyNumberFormat="1" applyFont="1" applyFill="1" applyBorder="1" applyAlignment="1">
      <alignment horizontal="left" vertical="center" wrapText="1"/>
    </xf>
    <xf numFmtId="3" fontId="12" fillId="9" borderId="12" xfId="0" applyNumberFormat="1" applyFont="1" applyFill="1" applyBorder="1" applyAlignment="1">
      <alignment horizontal="left" vertical="center" wrapText="1"/>
    </xf>
    <xf numFmtId="3" fontId="21" fillId="3" borderId="14" xfId="0" applyNumberFormat="1" applyFont="1" applyFill="1" applyBorder="1" applyAlignment="1">
      <alignment horizontal="left" vertical="top" wrapText="1"/>
    </xf>
    <xf numFmtId="3" fontId="21" fillId="3" borderId="0" xfId="0" applyNumberFormat="1" applyFont="1" applyFill="1" applyBorder="1" applyAlignment="1">
      <alignment horizontal="left" vertical="top" wrapText="1"/>
    </xf>
    <xf numFmtId="3" fontId="21" fillId="3" borderId="9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3" fontId="9" fillId="4" borderId="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horizontal="left" vertical="center" wrapText="1"/>
    </xf>
    <xf numFmtId="3" fontId="12" fillId="12" borderId="3" xfId="0" applyNumberFormat="1" applyFont="1" applyFill="1" applyBorder="1" applyAlignment="1">
      <alignment horizontal="right" vertical="center" wrapText="1"/>
    </xf>
    <xf numFmtId="3" fontId="12" fillId="12" borderId="2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left" vertical="center" wrapText="1"/>
    </xf>
    <xf numFmtId="3" fontId="9" fillId="0" borderId="12" xfId="0" applyNumberFormat="1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left" vertical="center" wrapText="1"/>
    </xf>
    <xf numFmtId="3" fontId="9" fillId="0" borderId="4" xfId="0" applyNumberFormat="1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left" vertical="center" wrapText="1"/>
    </xf>
    <xf numFmtId="3" fontId="9" fillId="0" borderId="8" xfId="0" applyNumberFormat="1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3" fontId="9" fillId="0" borderId="3" xfId="0" applyNumberFormat="1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left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1215121</xdr:colOff>
      <xdr:row>0</xdr:row>
      <xdr:rowOff>219074</xdr:rowOff>
    </xdr:from>
    <xdr:ext cx="2442480" cy="835819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121" y="219074"/>
          <a:ext cx="2442480" cy="83581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3"/>
  <sheetViews>
    <sheetView showGridLines="0" tabSelected="1" view="pageBreakPreview" zoomScale="50" zoomScaleNormal="80" zoomScaleSheetLayoutView="50" workbookViewId="0">
      <selection activeCell="E27" sqref="E27"/>
    </sheetView>
  </sheetViews>
  <sheetFormatPr baseColWidth="10" defaultColWidth="11.42578125" defaultRowHeight="15" x14ac:dyDescent="0.25"/>
  <cols>
    <col min="1" max="1" width="116.5703125" style="1" customWidth="1"/>
    <col min="2" max="2" width="25.7109375" style="1" customWidth="1"/>
    <col min="3" max="3" width="22" style="1" customWidth="1"/>
    <col min="4" max="4" width="8.5703125" style="1" customWidth="1"/>
    <col min="5" max="5" width="93.85546875" style="90" customWidth="1"/>
    <col min="6" max="6" width="25.7109375" style="90" customWidth="1"/>
    <col min="7" max="7" width="21.140625" style="90" customWidth="1"/>
    <col min="8" max="8" width="124.42578125" style="91" customWidth="1"/>
    <col min="9" max="9" width="25.7109375" style="91" customWidth="1"/>
    <col min="10" max="10" width="22.85546875" style="91" customWidth="1"/>
    <col min="11" max="11" width="12.85546875" style="91" customWidth="1"/>
    <col min="12" max="12" width="26.140625" style="96" customWidth="1"/>
    <col min="13" max="14" width="12.85546875" style="96" customWidth="1"/>
    <col min="15" max="16384" width="11.42578125" style="1"/>
  </cols>
  <sheetData>
    <row r="1" spans="1:14" s="3" customFormat="1" ht="97.5" customHeight="1" x14ac:dyDescent="0.2">
      <c r="A1" s="150" t="s">
        <v>14</v>
      </c>
      <c r="B1" s="150"/>
      <c r="C1" s="150"/>
      <c r="D1" s="150"/>
      <c r="E1" s="150"/>
      <c r="F1" s="150"/>
      <c r="G1" s="150"/>
      <c r="H1" s="150"/>
      <c r="I1" s="150"/>
      <c r="J1" s="150"/>
      <c r="K1" s="109"/>
      <c r="L1" s="2"/>
      <c r="M1" s="2"/>
      <c r="N1" s="2"/>
    </row>
    <row r="2" spans="1:14" s="5" customFormat="1" ht="39.75" customHeight="1" x14ac:dyDescent="0.25">
      <c r="A2" s="151" t="s">
        <v>15</v>
      </c>
      <c r="B2" s="151"/>
      <c r="C2" s="151"/>
      <c r="D2" s="152" t="s">
        <v>16</v>
      </c>
      <c r="E2" s="153"/>
      <c r="F2" s="153"/>
      <c r="G2" s="154"/>
      <c r="H2" s="151" t="s">
        <v>17</v>
      </c>
      <c r="I2" s="151"/>
      <c r="J2" s="151"/>
      <c r="K2" s="4"/>
      <c r="L2" s="161"/>
      <c r="M2" s="161"/>
      <c r="N2" s="161"/>
    </row>
    <row r="3" spans="1:14" s="13" customFormat="1" ht="56.25" customHeight="1" x14ac:dyDescent="0.25">
      <c r="A3" s="6" t="s">
        <v>1</v>
      </c>
      <c r="B3" s="7" t="s">
        <v>2</v>
      </c>
      <c r="C3" s="8" t="s">
        <v>3</v>
      </c>
      <c r="D3" s="162" t="s">
        <v>1</v>
      </c>
      <c r="E3" s="163"/>
      <c r="F3" s="9" t="s">
        <v>2</v>
      </c>
      <c r="G3" s="8" t="s">
        <v>3</v>
      </c>
      <c r="H3" s="6" t="s">
        <v>1</v>
      </c>
      <c r="I3" s="10" t="s">
        <v>2</v>
      </c>
      <c r="J3" s="6" t="s">
        <v>3</v>
      </c>
      <c r="K3" s="11"/>
      <c r="L3" s="12"/>
      <c r="M3" s="12"/>
      <c r="N3" s="12"/>
    </row>
    <row r="4" spans="1:14" s="13" customFormat="1" ht="45.75" customHeight="1" x14ac:dyDescent="0.25">
      <c r="A4" s="14" t="s">
        <v>18</v>
      </c>
      <c r="B4" s="15">
        <v>10355</v>
      </c>
      <c r="C4" s="16">
        <v>120</v>
      </c>
      <c r="D4" s="173" t="s">
        <v>27</v>
      </c>
      <c r="E4" s="174"/>
      <c r="F4" s="17">
        <v>9365</v>
      </c>
      <c r="G4" s="16">
        <v>120</v>
      </c>
      <c r="H4" s="14" t="s">
        <v>28</v>
      </c>
      <c r="I4" s="18">
        <v>6700</v>
      </c>
      <c r="J4" s="19">
        <v>120</v>
      </c>
      <c r="K4" s="11"/>
      <c r="L4" s="12"/>
      <c r="M4" s="12"/>
      <c r="N4" s="12"/>
    </row>
    <row r="5" spans="1:14" s="13" customFormat="1" ht="39.75" customHeight="1" x14ac:dyDescent="0.25">
      <c r="A5" s="14" t="s">
        <v>19</v>
      </c>
      <c r="B5" s="15">
        <v>10355</v>
      </c>
      <c r="C5" s="16">
        <v>100</v>
      </c>
      <c r="D5" s="173" t="s">
        <v>26</v>
      </c>
      <c r="E5" s="174"/>
      <c r="F5" s="17">
        <v>9365</v>
      </c>
      <c r="G5" s="16">
        <v>150</v>
      </c>
      <c r="H5" s="14" t="s">
        <v>29</v>
      </c>
      <c r="I5" s="18">
        <v>6700</v>
      </c>
      <c r="J5" s="19">
        <v>380</v>
      </c>
      <c r="K5" s="11"/>
      <c r="L5" s="12"/>
      <c r="M5" s="12"/>
      <c r="N5" s="12"/>
    </row>
    <row r="6" spans="1:14" s="13" customFormat="1" ht="60.75" customHeight="1" x14ac:dyDescent="0.25">
      <c r="A6" s="14" t="s">
        <v>20</v>
      </c>
      <c r="B6" s="15">
        <v>10355</v>
      </c>
      <c r="C6" s="16">
        <v>160</v>
      </c>
      <c r="D6" s="145" t="s">
        <v>40</v>
      </c>
      <c r="E6" s="146"/>
      <c r="F6" s="23">
        <v>1488</v>
      </c>
      <c r="G6" s="18">
        <v>144</v>
      </c>
      <c r="H6" s="111" t="s">
        <v>30</v>
      </c>
      <c r="I6" s="18">
        <v>6700</v>
      </c>
      <c r="J6" s="19">
        <v>122</v>
      </c>
      <c r="K6" s="11"/>
      <c r="L6" s="12"/>
      <c r="M6" s="12"/>
      <c r="N6" s="12"/>
    </row>
    <row r="7" spans="1:14" s="13" customFormat="1" ht="69.75" customHeight="1" x14ac:dyDescent="0.25">
      <c r="A7" s="14" t="s">
        <v>22</v>
      </c>
      <c r="B7" s="15">
        <v>10355</v>
      </c>
      <c r="C7" s="19">
        <v>140</v>
      </c>
      <c r="D7" s="145" t="s">
        <v>39</v>
      </c>
      <c r="E7" s="146"/>
      <c r="F7" s="23">
        <v>141</v>
      </c>
      <c r="G7" s="18">
        <v>160</v>
      </c>
      <c r="H7" s="110" t="s">
        <v>42</v>
      </c>
      <c r="I7" s="18">
        <v>806</v>
      </c>
      <c r="J7" s="19">
        <v>142</v>
      </c>
      <c r="K7" s="11"/>
      <c r="L7" s="12"/>
      <c r="M7" s="12"/>
      <c r="N7" s="12"/>
    </row>
    <row r="8" spans="1:14" s="13" customFormat="1" ht="59.25" customHeight="1" x14ac:dyDescent="0.25">
      <c r="A8" s="14" t="s">
        <v>21</v>
      </c>
      <c r="B8" s="15">
        <v>10355</v>
      </c>
      <c r="C8" s="19">
        <v>120</v>
      </c>
      <c r="D8" s="145" t="s">
        <v>41</v>
      </c>
      <c r="E8" s="146"/>
      <c r="F8" s="18">
        <v>1817</v>
      </c>
      <c r="G8" s="16">
        <v>208</v>
      </c>
      <c r="H8" s="112" t="s">
        <v>43</v>
      </c>
      <c r="I8" s="21">
        <v>783</v>
      </c>
      <c r="J8" s="22">
        <v>160</v>
      </c>
      <c r="K8" s="11"/>
      <c r="L8" s="12"/>
      <c r="M8" s="12"/>
      <c r="N8" s="12"/>
    </row>
    <row r="9" spans="1:14" s="13" customFormat="1" ht="61.5" customHeight="1" x14ac:dyDescent="0.25">
      <c r="A9" s="14" t="s">
        <v>23</v>
      </c>
      <c r="B9" s="15">
        <v>10355</v>
      </c>
      <c r="C9" s="20">
        <v>160</v>
      </c>
      <c r="D9" s="175" t="s">
        <v>37</v>
      </c>
      <c r="E9" s="176"/>
      <c r="F9" s="23">
        <v>1095</v>
      </c>
      <c r="G9" s="18">
        <v>150</v>
      </c>
      <c r="H9" s="112" t="s">
        <v>44</v>
      </c>
      <c r="I9" s="21">
        <v>489</v>
      </c>
      <c r="J9" s="22">
        <v>134</v>
      </c>
      <c r="K9" s="11"/>
      <c r="L9" s="12"/>
      <c r="M9" s="12"/>
      <c r="N9" s="12"/>
    </row>
    <row r="10" spans="1:14" s="13" customFormat="1" ht="93.75" customHeight="1" x14ac:dyDescent="0.25">
      <c r="A10" s="108" t="s">
        <v>33</v>
      </c>
      <c r="B10" s="17">
        <v>133</v>
      </c>
      <c r="C10" s="20">
        <v>160</v>
      </c>
      <c r="D10" s="177" t="s">
        <v>52</v>
      </c>
      <c r="E10" s="178"/>
      <c r="F10" s="118">
        <v>82</v>
      </c>
      <c r="G10" s="119">
        <v>150</v>
      </c>
      <c r="H10" s="112" t="s">
        <v>45</v>
      </c>
      <c r="I10" s="21">
        <v>1329</v>
      </c>
      <c r="J10" s="22">
        <v>202</v>
      </c>
      <c r="K10" s="11"/>
      <c r="L10" s="12"/>
      <c r="M10" s="12"/>
      <c r="N10" s="12"/>
    </row>
    <row r="11" spans="1:14" s="13" customFormat="1" ht="77.25" customHeight="1" x14ac:dyDescent="0.25">
      <c r="A11" s="97" t="s">
        <v>34</v>
      </c>
      <c r="B11" s="15">
        <v>2178</v>
      </c>
      <c r="C11" s="20">
        <v>174</v>
      </c>
      <c r="D11" s="179" t="s">
        <v>38</v>
      </c>
      <c r="E11" s="180"/>
      <c r="F11" s="23">
        <v>1300</v>
      </c>
      <c r="G11" s="18">
        <v>148</v>
      </c>
      <c r="H11" s="112" t="s">
        <v>46</v>
      </c>
      <c r="I11" s="21">
        <v>546</v>
      </c>
      <c r="J11" s="22">
        <v>150</v>
      </c>
      <c r="K11" s="11"/>
      <c r="L11" s="12"/>
      <c r="M11" s="12"/>
      <c r="N11" s="12"/>
    </row>
    <row r="12" spans="1:14" s="13" customFormat="1" ht="71.25" customHeight="1" x14ac:dyDescent="0.25">
      <c r="A12" s="98" t="s">
        <v>35</v>
      </c>
      <c r="B12" s="15">
        <v>955</v>
      </c>
      <c r="C12" s="20">
        <v>128</v>
      </c>
      <c r="D12" s="179" t="s">
        <v>53</v>
      </c>
      <c r="E12" s="146"/>
      <c r="F12" s="23">
        <v>645</v>
      </c>
      <c r="G12" s="18">
        <v>152</v>
      </c>
      <c r="H12" s="117" t="s">
        <v>47</v>
      </c>
      <c r="I12" s="18">
        <v>114</v>
      </c>
      <c r="J12" s="22">
        <v>150</v>
      </c>
      <c r="K12" s="11"/>
      <c r="L12" s="12"/>
      <c r="M12" s="12"/>
      <c r="N12" s="12"/>
    </row>
    <row r="13" spans="1:14" s="13" customFormat="1" ht="61.5" customHeight="1" x14ac:dyDescent="0.25">
      <c r="A13" s="164" t="s">
        <v>36</v>
      </c>
      <c r="B13" s="167">
        <v>2112</v>
      </c>
      <c r="C13" s="168">
        <v>170</v>
      </c>
      <c r="D13" s="179" t="s">
        <v>50</v>
      </c>
      <c r="E13" s="180"/>
      <c r="F13" s="23">
        <v>1901</v>
      </c>
      <c r="G13" s="18">
        <v>136</v>
      </c>
      <c r="H13" s="112" t="s">
        <v>48</v>
      </c>
      <c r="I13" s="21">
        <v>1059</v>
      </c>
      <c r="J13" s="22">
        <v>100</v>
      </c>
      <c r="K13" s="11"/>
      <c r="L13" s="12"/>
      <c r="M13" s="12"/>
      <c r="N13" s="12"/>
    </row>
    <row r="14" spans="1:14" s="13" customFormat="1" ht="73.5" customHeight="1" x14ac:dyDescent="0.25">
      <c r="A14" s="165"/>
      <c r="B14" s="167"/>
      <c r="C14" s="168"/>
      <c r="D14" s="169" t="s">
        <v>51</v>
      </c>
      <c r="E14" s="170"/>
      <c r="F14" s="157">
        <v>727</v>
      </c>
      <c r="G14" s="181">
        <v>150</v>
      </c>
      <c r="H14" s="155" t="s">
        <v>49</v>
      </c>
      <c r="I14" s="157">
        <v>1399</v>
      </c>
      <c r="J14" s="159">
        <v>184</v>
      </c>
      <c r="K14" s="11"/>
      <c r="L14" s="12"/>
      <c r="M14" s="12"/>
      <c r="N14" s="12"/>
    </row>
    <row r="15" spans="1:14" s="13" customFormat="1" ht="33" customHeight="1" x14ac:dyDescent="0.25">
      <c r="A15" s="166"/>
      <c r="B15" s="167"/>
      <c r="C15" s="168"/>
      <c r="D15" s="171"/>
      <c r="E15" s="172"/>
      <c r="F15" s="158"/>
      <c r="G15" s="182"/>
      <c r="H15" s="156"/>
      <c r="I15" s="158"/>
      <c r="J15" s="160"/>
      <c r="K15" s="11"/>
      <c r="L15" s="12"/>
      <c r="M15" s="12"/>
      <c r="N15" s="12"/>
    </row>
    <row r="16" spans="1:14" s="13" customFormat="1" ht="60" customHeight="1" x14ac:dyDescent="0.25">
      <c r="A16" s="120" t="s">
        <v>0</v>
      </c>
      <c r="B16" s="121">
        <f>SUM(B4:B15)</f>
        <v>67508</v>
      </c>
      <c r="C16" s="121">
        <f>SUM(C4:C15)</f>
        <v>1432</v>
      </c>
      <c r="D16" s="147" t="s">
        <v>0</v>
      </c>
      <c r="E16" s="148"/>
      <c r="F16" s="25">
        <f>SUM(F4:F15)</f>
        <v>27926</v>
      </c>
      <c r="G16" s="25">
        <f>SUM(G4:G15)</f>
        <v>1668</v>
      </c>
      <c r="H16" s="102" t="s">
        <v>0</v>
      </c>
      <c r="I16" s="25">
        <f>SUM(I4:I15)</f>
        <v>26625</v>
      </c>
      <c r="J16" s="103">
        <f>SUM(J4:J15)</f>
        <v>1844</v>
      </c>
      <c r="K16" s="11"/>
      <c r="L16" s="12"/>
      <c r="M16" s="12"/>
      <c r="N16" s="12"/>
    </row>
    <row r="17" spans="1:17" s="13" customFormat="1" ht="42.75" customHeight="1" x14ac:dyDescent="0.25">
      <c r="A17" s="27"/>
      <c r="B17" s="116"/>
      <c r="C17" s="116"/>
      <c r="D17" s="149"/>
      <c r="E17" s="149"/>
      <c r="F17" s="115"/>
      <c r="G17" s="116" t="s">
        <v>13</v>
      </c>
      <c r="H17" s="114"/>
      <c r="I17" s="115"/>
      <c r="J17" s="101"/>
      <c r="K17" s="11"/>
      <c r="L17" s="12"/>
      <c r="M17" s="12"/>
      <c r="N17" s="12"/>
    </row>
    <row r="18" spans="1:17" s="13" customFormat="1" ht="49.5" customHeight="1" x14ac:dyDescent="0.25">
      <c r="A18" s="139" t="s">
        <v>24</v>
      </c>
      <c r="B18" s="140"/>
      <c r="C18" s="141"/>
      <c r="D18" s="142"/>
      <c r="E18" s="143"/>
      <c r="F18" s="115"/>
      <c r="G18" s="116"/>
      <c r="H18" s="40" t="s">
        <v>5</v>
      </c>
      <c r="I18" s="41"/>
      <c r="J18" s="101"/>
      <c r="K18" s="11"/>
      <c r="L18" s="12"/>
      <c r="M18" s="12"/>
      <c r="N18" s="12"/>
    </row>
    <row r="19" spans="1:17" s="33" customFormat="1" ht="36" customHeight="1" x14ac:dyDescent="0.25">
      <c r="A19" s="28" t="s">
        <v>25</v>
      </c>
      <c r="B19" s="18">
        <v>8800</v>
      </c>
      <c r="C19" s="19">
        <v>230</v>
      </c>
      <c r="D19" s="142"/>
      <c r="E19" s="143"/>
      <c r="F19" s="115"/>
      <c r="G19" s="116"/>
      <c r="H19" s="47" t="s">
        <v>8</v>
      </c>
      <c r="I19" s="48">
        <f>SUM(B16,B20,F16,I16)</f>
        <v>130859</v>
      </c>
      <c r="J19" s="101"/>
      <c r="K19" s="29"/>
      <c r="L19" s="30"/>
      <c r="M19" s="31"/>
      <c r="N19" s="32"/>
    </row>
    <row r="20" spans="1:17" s="33" customFormat="1" ht="57" customHeight="1" x14ac:dyDescent="0.25">
      <c r="A20" s="24" t="s">
        <v>0</v>
      </c>
      <c r="B20" s="25">
        <f>SUM(B19)</f>
        <v>8800</v>
      </c>
      <c r="C20" s="26">
        <f>SUM(C19)</f>
        <v>230</v>
      </c>
      <c r="D20" s="143"/>
      <c r="E20" s="143"/>
      <c r="F20" s="115"/>
      <c r="G20" s="116"/>
      <c r="H20" s="47" t="s">
        <v>9</v>
      </c>
      <c r="I20" s="48">
        <f>SUM(C16,C20,G16,J16)</f>
        <v>5174</v>
      </c>
      <c r="J20" s="101"/>
      <c r="K20" s="29"/>
      <c r="L20" s="30"/>
      <c r="M20" s="31"/>
      <c r="N20" s="32"/>
    </row>
    <row r="21" spans="1:17" s="33" customFormat="1" ht="43.5" customHeight="1" x14ac:dyDescent="0.25">
      <c r="A21" s="27"/>
      <c r="B21" s="116"/>
      <c r="C21" s="116"/>
      <c r="D21" s="143"/>
      <c r="E21" s="143"/>
      <c r="F21" s="144"/>
      <c r="G21" s="130"/>
      <c r="H21" s="100"/>
      <c r="I21" s="116"/>
      <c r="J21" s="101"/>
      <c r="K21" s="29"/>
      <c r="L21" s="30"/>
      <c r="M21" s="31"/>
      <c r="N21" s="32"/>
    </row>
    <row r="22" spans="1:17" s="33" customFormat="1" ht="40.5" hidden="1" customHeight="1" x14ac:dyDescent="0.25">
      <c r="A22" s="27"/>
      <c r="B22" s="116"/>
      <c r="C22" s="116"/>
      <c r="D22" s="143"/>
      <c r="E22" s="143"/>
      <c r="F22" s="144"/>
      <c r="G22" s="130"/>
      <c r="H22" s="104"/>
      <c r="I22" s="105"/>
      <c r="J22" s="105"/>
      <c r="K22" s="29"/>
      <c r="L22" s="30"/>
      <c r="M22" s="31"/>
      <c r="N22" s="32"/>
    </row>
    <row r="23" spans="1:17" s="33" customFormat="1" ht="66.75" hidden="1" customHeight="1" x14ac:dyDescent="0.25">
      <c r="A23" s="27"/>
      <c r="B23" s="116"/>
      <c r="C23" s="116"/>
      <c r="D23" s="32"/>
      <c r="E23" s="43"/>
      <c r="F23" s="99"/>
      <c r="G23" s="105"/>
      <c r="H23" s="32"/>
      <c r="I23" s="32"/>
      <c r="J23" s="32"/>
      <c r="K23" s="29"/>
      <c r="L23" s="30"/>
      <c r="M23" s="31"/>
      <c r="N23" s="32"/>
    </row>
    <row r="24" spans="1:17" s="33" customFormat="1" ht="54.75" hidden="1" customHeight="1" x14ac:dyDescent="0.25">
      <c r="D24" s="34"/>
      <c r="G24" s="35"/>
      <c r="K24" s="29"/>
      <c r="L24" s="30"/>
      <c r="M24" s="31"/>
      <c r="N24" s="32"/>
    </row>
    <row r="25" spans="1:17" s="33" customFormat="1" ht="30" customHeight="1" x14ac:dyDescent="0.25">
      <c r="A25" s="36" t="s">
        <v>4</v>
      </c>
      <c r="B25" s="37"/>
      <c r="C25" s="38"/>
      <c r="D25" s="39"/>
      <c r="E25" s="106"/>
      <c r="F25" s="106"/>
      <c r="G25" s="42"/>
      <c r="I25" s="31"/>
      <c r="J25" s="31"/>
      <c r="K25" s="43"/>
      <c r="L25" s="30"/>
      <c r="M25" s="44"/>
      <c r="N25" s="45"/>
      <c r="O25" s="46"/>
      <c r="P25" s="46"/>
      <c r="Q25" s="43"/>
    </row>
    <row r="26" spans="1:17" s="33" customFormat="1" ht="60.75" customHeight="1" x14ac:dyDescent="0.25">
      <c r="A26" s="131" t="s">
        <v>7</v>
      </c>
      <c r="B26" s="132"/>
      <c r="C26" s="133"/>
      <c r="D26" s="42"/>
      <c r="E26" s="107"/>
      <c r="F26" s="105"/>
      <c r="G26" s="42"/>
      <c r="I26" s="31"/>
      <c r="J26" s="31"/>
      <c r="K26" s="43"/>
      <c r="L26" s="49"/>
      <c r="M26" s="50"/>
      <c r="N26" s="51"/>
      <c r="O26" s="46"/>
      <c r="P26" s="46"/>
      <c r="Q26" s="1"/>
    </row>
    <row r="27" spans="1:17" s="33" customFormat="1" ht="37.5" customHeight="1" x14ac:dyDescent="0.25">
      <c r="A27" s="127" t="s">
        <v>31</v>
      </c>
      <c r="B27" s="128"/>
      <c r="C27" s="129"/>
      <c r="E27" s="107"/>
      <c r="F27" s="105"/>
      <c r="I27" s="31"/>
      <c r="J27" s="31"/>
      <c r="K27" s="43"/>
      <c r="L27" s="49"/>
      <c r="M27" s="50"/>
      <c r="N27" s="51"/>
      <c r="O27" s="46"/>
      <c r="P27" s="46"/>
      <c r="Q27" s="1"/>
    </row>
    <row r="28" spans="1:17" s="33" customFormat="1" ht="42" customHeight="1" x14ac:dyDescent="0.25">
      <c r="A28" s="127" t="s">
        <v>11</v>
      </c>
      <c r="B28" s="128"/>
      <c r="C28" s="129"/>
      <c r="H28" s="134" t="s">
        <v>6</v>
      </c>
      <c r="I28" s="31"/>
      <c r="J28" s="31"/>
      <c r="K28" s="43"/>
      <c r="N28" s="51"/>
      <c r="O28" s="46"/>
      <c r="P28" s="46"/>
      <c r="Q28" s="43"/>
    </row>
    <row r="29" spans="1:17" s="33" customFormat="1" ht="33.75" customHeight="1" x14ac:dyDescent="0.25">
      <c r="A29" s="136" t="s">
        <v>12</v>
      </c>
      <c r="B29" s="137"/>
      <c r="C29" s="138"/>
      <c r="D29" s="53"/>
      <c r="E29" s="54"/>
      <c r="F29" s="54"/>
      <c r="H29" s="135"/>
      <c r="K29" s="43"/>
      <c r="Q29" s="43"/>
    </row>
    <row r="30" spans="1:17" s="33" customFormat="1" ht="66" customHeight="1" x14ac:dyDescent="0.25">
      <c r="A30" s="122" t="s">
        <v>32</v>
      </c>
      <c r="B30" s="123"/>
      <c r="C30" s="124"/>
      <c r="D30" s="55"/>
      <c r="E30" s="56"/>
      <c r="F30" s="56"/>
      <c r="H30" s="52" t="s">
        <v>10</v>
      </c>
      <c r="K30" s="32"/>
      <c r="Q30" s="43"/>
    </row>
    <row r="31" spans="1:17" s="33" customFormat="1" ht="69" customHeight="1" x14ac:dyDescent="0.25">
      <c r="D31" s="57"/>
      <c r="E31" s="58"/>
      <c r="F31" s="58"/>
      <c r="Q31" s="43"/>
    </row>
    <row r="32" spans="1:17" s="33" customFormat="1" ht="39" customHeight="1" x14ac:dyDescent="0.25">
      <c r="D32" s="57"/>
      <c r="E32" s="58"/>
      <c r="F32" s="58"/>
      <c r="Q32" s="43"/>
    </row>
    <row r="33" spans="1:17" s="33" customFormat="1" ht="58.5" customHeight="1" x14ac:dyDescent="0.25">
      <c r="D33" s="59"/>
      <c r="E33" s="60"/>
      <c r="F33" s="60"/>
      <c r="Q33" s="43"/>
    </row>
    <row r="34" spans="1:17" s="33" customFormat="1" ht="30.75" customHeight="1" x14ac:dyDescent="0.25">
      <c r="D34" s="59"/>
      <c r="Q34" s="43"/>
    </row>
    <row r="35" spans="1:17" s="33" customFormat="1" ht="55.5" customHeight="1" x14ac:dyDescent="0.25">
      <c r="G35" s="32"/>
      <c r="Q35" s="43"/>
    </row>
    <row r="36" spans="1:17" s="33" customFormat="1" ht="39.950000000000003" customHeight="1" x14ac:dyDescent="0.25">
      <c r="D36" s="61"/>
      <c r="G36" s="62"/>
      <c r="H36" s="63"/>
      <c r="I36" s="125"/>
      <c r="J36" s="125"/>
      <c r="Q36" s="43"/>
    </row>
    <row r="37" spans="1:17" s="33" customFormat="1" ht="39.950000000000003" customHeight="1" x14ac:dyDescent="0.2">
      <c r="C37" s="61"/>
      <c r="D37" s="64"/>
      <c r="E37" s="64"/>
      <c r="F37" s="64"/>
      <c r="G37" s="65"/>
      <c r="H37" s="66"/>
      <c r="I37" s="66"/>
      <c r="J37" s="66"/>
      <c r="K37" s="63"/>
      <c r="L37" s="49"/>
      <c r="M37" s="50"/>
      <c r="N37" s="51"/>
      <c r="O37" s="43"/>
      <c r="P37" s="43"/>
      <c r="Q37" s="43"/>
    </row>
    <row r="38" spans="1:17" s="66" customFormat="1" ht="21.75" customHeight="1" x14ac:dyDescent="0.2">
      <c r="A38" s="67"/>
      <c r="B38" s="67"/>
      <c r="C38" s="64"/>
      <c r="D38" s="68"/>
      <c r="E38" s="68"/>
      <c r="F38" s="33"/>
      <c r="H38" s="33"/>
      <c r="I38" s="33"/>
      <c r="J38" s="33"/>
      <c r="K38" s="69"/>
      <c r="L38" s="49"/>
      <c r="M38" s="50"/>
      <c r="N38" s="51"/>
      <c r="O38" s="70"/>
      <c r="P38" s="70"/>
      <c r="Q38" s="70"/>
    </row>
    <row r="39" spans="1:17" s="66" customFormat="1" ht="28.5" customHeight="1" x14ac:dyDescent="0.2">
      <c r="A39" s="71"/>
      <c r="B39" s="71"/>
      <c r="C39" s="68"/>
      <c r="D39" s="72"/>
      <c r="E39" s="72"/>
      <c r="F39" s="73"/>
      <c r="H39" s="74"/>
      <c r="I39" s="74"/>
      <c r="J39" s="74"/>
      <c r="K39" s="33"/>
      <c r="L39" s="49"/>
      <c r="M39" s="50"/>
      <c r="N39" s="51"/>
    </row>
    <row r="40" spans="1:17" s="66" customFormat="1" ht="18" customHeight="1" x14ac:dyDescent="0.2">
      <c r="A40" s="75"/>
      <c r="B40" s="75"/>
      <c r="C40" s="72"/>
      <c r="D40" s="76"/>
      <c r="E40" s="76"/>
      <c r="H40" s="74"/>
      <c r="I40" s="74"/>
      <c r="J40" s="74"/>
      <c r="K40" s="74"/>
      <c r="L40" s="49"/>
      <c r="M40" s="50"/>
      <c r="N40" s="51"/>
    </row>
    <row r="41" spans="1:17" s="66" customFormat="1" ht="17.25" customHeight="1" x14ac:dyDescent="0.2">
      <c r="A41" s="43"/>
      <c r="B41" s="43"/>
      <c r="C41" s="76"/>
      <c r="D41" s="70"/>
      <c r="E41" s="70"/>
      <c r="H41" s="33"/>
      <c r="I41" s="33"/>
      <c r="J41" s="33"/>
      <c r="K41" s="74"/>
      <c r="L41" s="49"/>
      <c r="M41" s="50"/>
      <c r="N41" s="51"/>
    </row>
    <row r="42" spans="1:17" s="66" customFormat="1" ht="21.75" customHeight="1" x14ac:dyDescent="0.2">
      <c r="A42" s="77"/>
      <c r="B42" s="77"/>
      <c r="C42" s="70"/>
      <c r="D42" s="78"/>
      <c r="E42" s="78"/>
      <c r="H42" s="79"/>
      <c r="I42" s="79"/>
      <c r="J42" s="79"/>
      <c r="K42" s="33"/>
      <c r="L42" s="78"/>
      <c r="M42" s="43"/>
      <c r="N42" s="43"/>
    </row>
    <row r="43" spans="1:17" s="66" customFormat="1" ht="21.75" customHeight="1" x14ac:dyDescent="0.2">
      <c r="A43" s="70"/>
      <c r="B43" s="70"/>
      <c r="C43" s="78"/>
      <c r="D43" s="70"/>
      <c r="E43" s="70"/>
      <c r="H43" s="80"/>
      <c r="I43" s="80"/>
      <c r="J43" s="80"/>
      <c r="K43" s="79"/>
      <c r="L43" s="81"/>
      <c r="M43" s="43"/>
      <c r="N43" s="43"/>
    </row>
    <row r="44" spans="1:17" s="66" customFormat="1" ht="17.25" customHeight="1" x14ac:dyDescent="0.2">
      <c r="A44" s="70"/>
      <c r="B44" s="70"/>
      <c r="C44" s="70"/>
      <c r="D44" s="70"/>
      <c r="E44" s="70"/>
      <c r="F44" s="66" t="s">
        <v>13</v>
      </c>
      <c r="H44" s="80"/>
      <c r="I44" s="33"/>
      <c r="J44" s="33"/>
      <c r="K44" s="74"/>
      <c r="L44" s="81"/>
      <c r="M44" s="43"/>
      <c r="N44" s="43"/>
    </row>
    <row r="45" spans="1:17" s="66" customFormat="1" ht="20.25" customHeight="1" x14ac:dyDescent="0.2">
      <c r="A45" s="70"/>
      <c r="B45" s="70"/>
      <c r="C45" s="70"/>
      <c r="D45" s="70"/>
      <c r="E45" s="70"/>
      <c r="H45" s="80"/>
      <c r="K45" s="33"/>
      <c r="L45" s="82"/>
      <c r="M45" s="50"/>
      <c r="N45" s="50"/>
    </row>
    <row r="46" spans="1:17" s="66" customFormat="1" ht="21.75" customHeight="1" x14ac:dyDescent="0.25">
      <c r="A46" s="70"/>
      <c r="B46" s="70"/>
      <c r="C46" s="70"/>
      <c r="D46" s="83"/>
      <c r="E46" s="83"/>
      <c r="F46" s="84"/>
      <c r="G46" s="84"/>
      <c r="H46" s="84"/>
      <c r="I46" s="84"/>
      <c r="J46" s="84"/>
      <c r="K46" s="33"/>
      <c r="L46" s="70"/>
      <c r="M46" s="70"/>
      <c r="N46" s="70"/>
    </row>
    <row r="47" spans="1:17" s="84" customFormat="1" ht="29.25" customHeight="1" x14ac:dyDescent="0.25">
      <c r="A47" s="83"/>
      <c r="B47" s="83"/>
      <c r="C47" s="83"/>
      <c r="E47" s="126"/>
      <c r="F47" s="126"/>
      <c r="G47" s="126"/>
      <c r="H47" s="126"/>
      <c r="I47" s="126"/>
      <c r="J47" s="113"/>
      <c r="K47" s="85"/>
      <c r="L47" s="86"/>
    </row>
    <row r="48" spans="1:17" s="84" customFormat="1" ht="19.5" customHeight="1" x14ac:dyDescent="0.25">
      <c r="E48" s="85"/>
      <c r="F48" s="85"/>
      <c r="G48" s="85"/>
      <c r="H48" s="87"/>
      <c r="I48" s="87"/>
      <c r="J48" s="87"/>
      <c r="K48" s="88"/>
      <c r="L48" s="86"/>
      <c r="M48" s="89"/>
      <c r="N48" s="89"/>
    </row>
    <row r="49" spans="4:14" s="84" customFormat="1" ht="19.5" customHeight="1" x14ac:dyDescent="0.25">
      <c r="D49" s="1"/>
      <c r="E49" s="90"/>
      <c r="F49" s="90"/>
      <c r="G49" s="90"/>
      <c r="H49" s="91"/>
      <c r="I49" s="91"/>
      <c r="J49" s="91"/>
      <c r="K49" s="87"/>
      <c r="L49" s="86"/>
      <c r="M49" s="89"/>
      <c r="N49" s="89"/>
    </row>
    <row r="50" spans="4:14" ht="19.5" customHeight="1" x14ac:dyDescent="0.25">
      <c r="E50" s="85"/>
      <c r="F50" s="85"/>
      <c r="G50" s="85"/>
      <c r="L50" s="92"/>
      <c r="M50" s="93"/>
      <c r="N50" s="93"/>
    </row>
    <row r="51" spans="4:14" x14ac:dyDescent="0.25">
      <c r="L51" s="94"/>
      <c r="M51" s="94"/>
      <c r="N51" s="94"/>
    </row>
    <row r="52" spans="4:14" x14ac:dyDescent="0.25">
      <c r="L52" s="94"/>
      <c r="M52" s="94"/>
      <c r="N52" s="94"/>
    </row>
    <row r="53" spans="4:14" x14ac:dyDescent="0.25">
      <c r="E53" s="95"/>
      <c r="F53" s="95"/>
      <c r="G53" s="95"/>
    </row>
  </sheetData>
  <mergeCells count="42">
    <mergeCell ref="L2:N2"/>
    <mergeCell ref="D3:E3"/>
    <mergeCell ref="D8:E8"/>
    <mergeCell ref="A13:A15"/>
    <mergeCell ref="B13:B15"/>
    <mergeCell ref="C13:C15"/>
    <mergeCell ref="D14:E15"/>
    <mergeCell ref="D5:E5"/>
    <mergeCell ref="D4:E4"/>
    <mergeCell ref="D9:E9"/>
    <mergeCell ref="D10:E10"/>
    <mergeCell ref="D11:E11"/>
    <mergeCell ref="D12:E12"/>
    <mergeCell ref="D13:E13"/>
    <mergeCell ref="F14:F15"/>
    <mergeCell ref="G14:G15"/>
    <mergeCell ref="D7:E7"/>
    <mergeCell ref="D6:E6"/>
    <mergeCell ref="D16:E16"/>
    <mergeCell ref="D17:E17"/>
    <mergeCell ref="A1:J1"/>
    <mergeCell ref="A2:C2"/>
    <mergeCell ref="D2:G2"/>
    <mergeCell ref="H2:J2"/>
    <mergeCell ref="H14:H15"/>
    <mergeCell ref="I14:I15"/>
    <mergeCell ref="J14:J15"/>
    <mergeCell ref="A18:C18"/>
    <mergeCell ref="D18:E18"/>
    <mergeCell ref="D19:E19"/>
    <mergeCell ref="D21:E22"/>
    <mergeCell ref="F21:F22"/>
    <mergeCell ref="D20:E20"/>
    <mergeCell ref="A30:C30"/>
    <mergeCell ref="I36:J36"/>
    <mergeCell ref="E47:I47"/>
    <mergeCell ref="A28:C28"/>
    <mergeCell ref="G21:G22"/>
    <mergeCell ref="A26:C26"/>
    <mergeCell ref="A27:C27"/>
    <mergeCell ref="H28:H29"/>
    <mergeCell ref="A29:C29"/>
  </mergeCells>
  <printOptions horizontalCentered="1"/>
  <pageMargins left="0.11811023622047245" right="0.11811023622047245" top="0.39370078740157483" bottom="0.19685039370078741" header="0.31496062992125984" footer="0.31496062992125984"/>
  <pageSetup paperSize="5" scale="34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A1</vt:lpstr>
      <vt:lpstr>'ANEXO A1'!Área_de_impresión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Rivas</dc:creator>
  <cp:lastModifiedBy>Windows User</cp:lastModifiedBy>
  <cp:lastPrinted>2024-10-28T16:32:19Z</cp:lastPrinted>
  <dcterms:created xsi:type="dcterms:W3CDTF">2024-03-06T17:29:21Z</dcterms:created>
  <dcterms:modified xsi:type="dcterms:W3CDTF">2024-11-26T21:19:03Z</dcterms:modified>
</cp:coreProperties>
</file>