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ano\Desktop\PROCEDIMIENTOS\2025\32065001-002-2025 SERVICIO VIGILANCIA GOB DEL ESTADO\"/>
    </mc:Choice>
  </mc:AlternateContent>
  <bookViews>
    <workbookView xWindow="0" yWindow="0" windowWidth="14280" windowHeight="7620"/>
  </bookViews>
  <sheets>
    <sheet name="Servicio de Vigilancia FINAL" sheetId="1" r:id="rId1"/>
    <sheet name="COTIZAR" sheetId="5" r:id="rId2"/>
  </sheets>
  <definedNames>
    <definedName name="_xlnm._FilterDatabase" localSheetId="0" hidden="1">'Servicio de Vigilancia FINAL'!$A$5:$AD$160</definedName>
    <definedName name="_xlnm.Print_Titles" localSheetId="0">'Servicio de Vigilancia FINAL'!$1:$5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0" i="1" l="1"/>
  <c r="J160" i="1"/>
  <c r="L160" i="1"/>
  <c r="N160" i="1"/>
  <c r="P160" i="1"/>
  <c r="R160" i="1"/>
  <c r="T160" i="1"/>
  <c r="V160" i="1"/>
  <c r="X160" i="1"/>
  <c r="Z160" i="1"/>
  <c r="AB7" i="1" l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6" i="1"/>
  <c r="D160" i="1" l="1"/>
  <c r="F159" i="1" l="1"/>
  <c r="N159" i="1" s="1"/>
  <c r="F158" i="1"/>
  <c r="L158" i="1" s="1"/>
  <c r="V158" i="1" l="1"/>
  <c r="T158" i="1"/>
  <c r="J158" i="1"/>
  <c r="R159" i="1"/>
  <c r="V159" i="1"/>
  <c r="H159" i="1"/>
  <c r="X159" i="1"/>
  <c r="L159" i="1"/>
  <c r="J159" i="1"/>
  <c r="H158" i="1"/>
  <c r="Z158" i="1"/>
  <c r="Z159" i="1"/>
  <c r="X158" i="1"/>
  <c r="T159" i="1"/>
  <c r="R158" i="1"/>
  <c r="P158" i="1"/>
  <c r="P159" i="1"/>
  <c r="N158" i="1"/>
  <c r="C20" i="5" l="1"/>
  <c r="AA121" i="1" l="1"/>
  <c r="F121" i="1"/>
  <c r="Z121" i="1" s="1"/>
  <c r="H121" i="1" l="1"/>
  <c r="J121" i="1"/>
  <c r="L121" i="1"/>
  <c r="N121" i="1"/>
  <c r="P121" i="1"/>
  <c r="R121" i="1"/>
  <c r="T121" i="1"/>
  <c r="V121" i="1"/>
  <c r="X121" i="1"/>
  <c r="B20" i="5" l="1"/>
  <c r="Z138" i="1" l="1"/>
  <c r="Z139" i="1"/>
  <c r="Z140" i="1"/>
  <c r="Z141" i="1"/>
  <c r="X138" i="1"/>
  <c r="X139" i="1"/>
  <c r="X140" i="1"/>
  <c r="V138" i="1"/>
  <c r="V139" i="1"/>
  <c r="V140" i="1"/>
  <c r="T138" i="1"/>
  <c r="T139" i="1"/>
  <c r="T140" i="1"/>
  <c r="T141" i="1"/>
  <c r="T142" i="1"/>
  <c r="R138" i="1"/>
  <c r="R139" i="1"/>
  <c r="R140" i="1"/>
  <c r="R141" i="1"/>
  <c r="R142" i="1"/>
  <c r="P138" i="1"/>
  <c r="P139" i="1"/>
  <c r="P140" i="1"/>
  <c r="P141" i="1"/>
  <c r="N138" i="1"/>
  <c r="N139" i="1"/>
  <c r="L138" i="1"/>
  <c r="L139" i="1"/>
  <c r="L140" i="1"/>
  <c r="L141" i="1"/>
  <c r="J138" i="1"/>
  <c r="J139" i="1"/>
  <c r="J140" i="1"/>
  <c r="H138" i="1"/>
  <c r="H139" i="1"/>
  <c r="AA118" i="1" l="1"/>
  <c r="Z118" i="1"/>
  <c r="X118" i="1"/>
  <c r="V118" i="1"/>
  <c r="T118" i="1"/>
  <c r="R118" i="1"/>
  <c r="P118" i="1"/>
  <c r="N118" i="1"/>
  <c r="L118" i="1"/>
  <c r="J118" i="1"/>
  <c r="H118" i="1"/>
  <c r="AA157" i="1" l="1"/>
  <c r="F157" i="1"/>
  <c r="AA156" i="1"/>
  <c r="Z156" i="1"/>
  <c r="X156" i="1"/>
  <c r="V156" i="1"/>
  <c r="T156" i="1"/>
  <c r="R156" i="1"/>
  <c r="P156" i="1"/>
  <c r="N156" i="1"/>
  <c r="L156" i="1"/>
  <c r="J156" i="1"/>
  <c r="H156" i="1"/>
  <c r="H157" i="1" l="1"/>
  <c r="J157" i="1"/>
  <c r="P157" i="1"/>
  <c r="R157" i="1"/>
  <c r="L157" i="1"/>
  <c r="T157" i="1"/>
  <c r="N157" i="1"/>
  <c r="V157" i="1"/>
  <c r="X157" i="1"/>
  <c r="Z157" i="1"/>
  <c r="F155" i="1"/>
  <c r="AA154" i="1"/>
  <c r="Z154" i="1"/>
  <c r="X154" i="1"/>
  <c r="V154" i="1"/>
  <c r="T154" i="1"/>
  <c r="R154" i="1"/>
  <c r="P154" i="1"/>
  <c r="N154" i="1"/>
  <c r="L154" i="1"/>
  <c r="J154" i="1"/>
  <c r="H154" i="1"/>
  <c r="AA155" i="1"/>
  <c r="F33" i="1"/>
  <c r="F32" i="1"/>
  <c r="X32" i="1" s="1"/>
  <c r="AA33" i="1"/>
  <c r="AA32" i="1"/>
  <c r="Z32" i="1" l="1"/>
  <c r="J155" i="1"/>
  <c r="P155" i="1"/>
  <c r="R155" i="1"/>
  <c r="H155" i="1"/>
  <c r="L155" i="1"/>
  <c r="N155" i="1"/>
  <c r="T155" i="1"/>
  <c r="V155" i="1"/>
  <c r="X155" i="1"/>
  <c r="Z155" i="1"/>
  <c r="N33" i="1"/>
  <c r="Z33" i="1"/>
  <c r="H33" i="1"/>
  <c r="J33" i="1"/>
  <c r="L33" i="1"/>
  <c r="P33" i="1"/>
  <c r="R33" i="1"/>
  <c r="T33" i="1"/>
  <c r="V33" i="1"/>
  <c r="X33" i="1"/>
  <c r="H32" i="1"/>
  <c r="J32" i="1"/>
  <c r="L32" i="1"/>
  <c r="N32" i="1"/>
  <c r="P32" i="1"/>
  <c r="R32" i="1"/>
  <c r="T32" i="1"/>
  <c r="V32" i="1"/>
  <c r="F81" i="1" l="1"/>
  <c r="J81" i="1" l="1"/>
  <c r="H81" i="1"/>
  <c r="H117" i="1" l="1"/>
  <c r="H116" i="1"/>
  <c r="J68" i="1" l="1"/>
  <c r="J69" i="1"/>
  <c r="H68" i="1"/>
  <c r="H69" i="1"/>
  <c r="AA153" i="1"/>
  <c r="F153" i="1"/>
  <c r="Z153" i="1" s="1"/>
  <c r="AA152" i="1"/>
  <c r="F152" i="1"/>
  <c r="H152" i="1" s="1"/>
  <c r="AA151" i="1"/>
  <c r="Z151" i="1"/>
  <c r="X151" i="1"/>
  <c r="V151" i="1"/>
  <c r="T151" i="1"/>
  <c r="R151" i="1"/>
  <c r="P151" i="1"/>
  <c r="N151" i="1"/>
  <c r="L151" i="1"/>
  <c r="J151" i="1"/>
  <c r="H151" i="1"/>
  <c r="AA150" i="1"/>
  <c r="Z150" i="1"/>
  <c r="X150" i="1"/>
  <c r="V150" i="1"/>
  <c r="T150" i="1"/>
  <c r="R150" i="1"/>
  <c r="P150" i="1"/>
  <c r="N150" i="1"/>
  <c r="L150" i="1"/>
  <c r="J150" i="1"/>
  <c r="H150" i="1"/>
  <c r="AA149" i="1"/>
  <c r="F149" i="1"/>
  <c r="R149" i="1" s="1"/>
  <c r="AA148" i="1"/>
  <c r="F148" i="1"/>
  <c r="AA147" i="1"/>
  <c r="Z147" i="1"/>
  <c r="X147" i="1"/>
  <c r="V147" i="1"/>
  <c r="T147" i="1"/>
  <c r="R147" i="1"/>
  <c r="P147" i="1"/>
  <c r="N147" i="1"/>
  <c r="L147" i="1"/>
  <c r="J147" i="1"/>
  <c r="H147" i="1"/>
  <c r="AA146" i="1"/>
  <c r="Z146" i="1"/>
  <c r="X146" i="1"/>
  <c r="V146" i="1"/>
  <c r="T146" i="1"/>
  <c r="R146" i="1"/>
  <c r="P146" i="1"/>
  <c r="N146" i="1"/>
  <c r="L146" i="1"/>
  <c r="J146" i="1"/>
  <c r="H146" i="1"/>
  <c r="AA145" i="1"/>
  <c r="Z145" i="1"/>
  <c r="X145" i="1"/>
  <c r="V145" i="1"/>
  <c r="T145" i="1"/>
  <c r="R145" i="1"/>
  <c r="P145" i="1"/>
  <c r="N145" i="1"/>
  <c r="L145" i="1"/>
  <c r="J145" i="1"/>
  <c r="H145" i="1"/>
  <c r="AA144" i="1"/>
  <c r="Z144" i="1"/>
  <c r="X144" i="1"/>
  <c r="V144" i="1"/>
  <c r="T144" i="1"/>
  <c r="R144" i="1"/>
  <c r="P144" i="1"/>
  <c r="N144" i="1"/>
  <c r="L144" i="1"/>
  <c r="J144" i="1"/>
  <c r="H144" i="1"/>
  <c r="AA143" i="1"/>
  <c r="Z143" i="1"/>
  <c r="X143" i="1"/>
  <c r="V143" i="1"/>
  <c r="T143" i="1"/>
  <c r="R143" i="1"/>
  <c r="P143" i="1"/>
  <c r="N143" i="1"/>
  <c r="L143" i="1"/>
  <c r="J143" i="1"/>
  <c r="H143" i="1"/>
  <c r="AA142" i="1"/>
  <c r="Z142" i="1"/>
  <c r="X142" i="1"/>
  <c r="V142" i="1"/>
  <c r="P142" i="1"/>
  <c r="N142" i="1"/>
  <c r="L142" i="1"/>
  <c r="J142" i="1"/>
  <c r="H142" i="1"/>
  <c r="AA141" i="1"/>
  <c r="X141" i="1"/>
  <c r="V141" i="1"/>
  <c r="N141" i="1"/>
  <c r="J141" i="1"/>
  <c r="H141" i="1"/>
  <c r="AA140" i="1"/>
  <c r="N140" i="1"/>
  <c r="H140" i="1"/>
  <c r="AA139" i="1"/>
  <c r="AA137" i="1"/>
  <c r="F137" i="1"/>
  <c r="AA136" i="1"/>
  <c r="F136" i="1"/>
  <c r="AA135" i="1"/>
  <c r="F135" i="1"/>
  <c r="N135" i="1" s="1"/>
  <c r="AA134" i="1"/>
  <c r="F134" i="1"/>
  <c r="N134" i="1" s="1"/>
  <c r="AA133" i="1"/>
  <c r="F133" i="1"/>
  <c r="L133" i="1" s="1"/>
  <c r="AA132" i="1"/>
  <c r="F132" i="1"/>
  <c r="N132" i="1" s="1"/>
  <c r="AA131" i="1"/>
  <c r="F131" i="1"/>
  <c r="Z131" i="1" s="1"/>
  <c r="AA130" i="1"/>
  <c r="F130" i="1"/>
  <c r="R130" i="1" s="1"/>
  <c r="AA129" i="1"/>
  <c r="F129" i="1"/>
  <c r="R129" i="1" s="1"/>
  <c r="AA128" i="1"/>
  <c r="F128" i="1"/>
  <c r="J128" i="1" s="1"/>
  <c r="AA125" i="1"/>
  <c r="F125" i="1"/>
  <c r="Z125" i="1" s="1"/>
  <c r="AA124" i="1"/>
  <c r="F124" i="1"/>
  <c r="X124" i="1" s="1"/>
  <c r="AA123" i="1"/>
  <c r="F123" i="1"/>
  <c r="J123" i="1" s="1"/>
  <c r="AA122" i="1"/>
  <c r="F122" i="1"/>
  <c r="AA120" i="1"/>
  <c r="F120" i="1"/>
  <c r="T120" i="1" s="1"/>
  <c r="AA119" i="1"/>
  <c r="Z119" i="1"/>
  <c r="X119" i="1"/>
  <c r="V119" i="1"/>
  <c r="T119" i="1"/>
  <c r="R119" i="1"/>
  <c r="P119" i="1"/>
  <c r="N119" i="1"/>
  <c r="L119" i="1"/>
  <c r="J119" i="1"/>
  <c r="H119" i="1"/>
  <c r="AA116" i="1"/>
  <c r="AA115" i="1"/>
  <c r="Z115" i="1"/>
  <c r="X115" i="1"/>
  <c r="V115" i="1"/>
  <c r="T115" i="1"/>
  <c r="R115" i="1"/>
  <c r="P115" i="1"/>
  <c r="N115" i="1"/>
  <c r="J115" i="1"/>
  <c r="AA114" i="1"/>
  <c r="F114" i="1"/>
  <c r="V114" i="1" s="1"/>
  <c r="AA113" i="1"/>
  <c r="F113" i="1"/>
  <c r="Z113" i="1" s="1"/>
  <c r="AA112" i="1"/>
  <c r="F112" i="1"/>
  <c r="AA111" i="1"/>
  <c r="F111" i="1"/>
  <c r="X111" i="1" s="1"/>
  <c r="AA110" i="1"/>
  <c r="F110" i="1"/>
  <c r="AA109" i="1"/>
  <c r="F109" i="1"/>
  <c r="J109" i="1" s="1"/>
  <c r="AA108" i="1"/>
  <c r="F108" i="1"/>
  <c r="AA107" i="1"/>
  <c r="F107" i="1"/>
  <c r="X107" i="1" s="1"/>
  <c r="AA106" i="1"/>
  <c r="F106" i="1"/>
  <c r="AA105" i="1"/>
  <c r="F105" i="1"/>
  <c r="V105" i="1" s="1"/>
  <c r="AA104" i="1"/>
  <c r="F104" i="1"/>
  <c r="AA103" i="1"/>
  <c r="F103" i="1"/>
  <c r="N103" i="1" s="1"/>
  <c r="AA102" i="1"/>
  <c r="F102" i="1"/>
  <c r="AA101" i="1"/>
  <c r="F101" i="1"/>
  <c r="X101" i="1" s="1"/>
  <c r="AA100" i="1"/>
  <c r="F100" i="1"/>
  <c r="R100" i="1" s="1"/>
  <c r="AA99" i="1"/>
  <c r="F99" i="1"/>
  <c r="Z99" i="1" s="1"/>
  <c r="AA98" i="1"/>
  <c r="F98" i="1"/>
  <c r="Z98" i="1" s="1"/>
  <c r="AA97" i="1"/>
  <c r="F97" i="1"/>
  <c r="Z97" i="1" s="1"/>
  <c r="AA96" i="1"/>
  <c r="F96" i="1"/>
  <c r="AA95" i="1"/>
  <c r="F95" i="1"/>
  <c r="X95" i="1" s="1"/>
  <c r="AA94" i="1"/>
  <c r="F94" i="1"/>
  <c r="AA93" i="1"/>
  <c r="F93" i="1"/>
  <c r="V93" i="1" s="1"/>
  <c r="AA92" i="1"/>
  <c r="F92" i="1"/>
  <c r="Z92" i="1" s="1"/>
  <c r="AA91" i="1"/>
  <c r="F91" i="1"/>
  <c r="AA90" i="1"/>
  <c r="F90" i="1"/>
  <c r="V90" i="1" s="1"/>
  <c r="AA89" i="1"/>
  <c r="F89" i="1"/>
  <c r="AA88" i="1"/>
  <c r="F88" i="1"/>
  <c r="T88" i="1" s="1"/>
  <c r="AA87" i="1"/>
  <c r="F87" i="1"/>
  <c r="AA86" i="1"/>
  <c r="F86" i="1"/>
  <c r="Z86" i="1" s="1"/>
  <c r="AA85" i="1"/>
  <c r="F85" i="1"/>
  <c r="AA84" i="1"/>
  <c r="F84" i="1"/>
  <c r="AA83" i="1"/>
  <c r="Z83" i="1"/>
  <c r="X83" i="1"/>
  <c r="V83" i="1"/>
  <c r="T83" i="1"/>
  <c r="R83" i="1"/>
  <c r="P83" i="1"/>
  <c r="N83" i="1"/>
  <c r="L83" i="1"/>
  <c r="J83" i="1"/>
  <c r="H83" i="1"/>
  <c r="AA82" i="1"/>
  <c r="F82" i="1"/>
  <c r="Z82" i="1" s="1"/>
  <c r="AA81" i="1"/>
  <c r="Z81" i="1"/>
  <c r="X81" i="1"/>
  <c r="V81" i="1"/>
  <c r="T81" i="1"/>
  <c r="R81" i="1"/>
  <c r="P81" i="1"/>
  <c r="N81" i="1"/>
  <c r="L81" i="1"/>
  <c r="AA80" i="1"/>
  <c r="F80" i="1"/>
  <c r="N80" i="1" s="1"/>
  <c r="AA79" i="1"/>
  <c r="F79" i="1"/>
  <c r="V79" i="1" s="1"/>
  <c r="AA78" i="1"/>
  <c r="Z78" i="1"/>
  <c r="X78" i="1"/>
  <c r="V78" i="1"/>
  <c r="T78" i="1"/>
  <c r="R78" i="1"/>
  <c r="P78" i="1"/>
  <c r="N78" i="1"/>
  <c r="L78" i="1"/>
  <c r="J78" i="1"/>
  <c r="H78" i="1"/>
  <c r="AA77" i="1"/>
  <c r="Z77" i="1"/>
  <c r="X77" i="1"/>
  <c r="V77" i="1"/>
  <c r="T77" i="1"/>
  <c r="R77" i="1"/>
  <c r="P77" i="1"/>
  <c r="N77" i="1"/>
  <c r="L77" i="1"/>
  <c r="J77" i="1"/>
  <c r="H77" i="1"/>
  <c r="AA76" i="1"/>
  <c r="Z76" i="1"/>
  <c r="X76" i="1"/>
  <c r="V76" i="1"/>
  <c r="T76" i="1"/>
  <c r="R76" i="1"/>
  <c r="P76" i="1"/>
  <c r="N76" i="1"/>
  <c r="L76" i="1"/>
  <c r="J76" i="1"/>
  <c r="H76" i="1"/>
  <c r="AA75" i="1"/>
  <c r="F75" i="1"/>
  <c r="Z75" i="1" s="1"/>
  <c r="AA74" i="1"/>
  <c r="F74" i="1"/>
  <c r="AA73" i="1"/>
  <c r="F73" i="1"/>
  <c r="P73" i="1" s="1"/>
  <c r="AA72" i="1"/>
  <c r="F72" i="1"/>
  <c r="AA71" i="1"/>
  <c r="F71" i="1"/>
  <c r="J71" i="1" s="1"/>
  <c r="AA70" i="1"/>
  <c r="F70" i="1"/>
  <c r="P70" i="1" s="1"/>
  <c r="AA69" i="1"/>
  <c r="Z69" i="1"/>
  <c r="X69" i="1"/>
  <c r="V69" i="1"/>
  <c r="T69" i="1"/>
  <c r="R69" i="1"/>
  <c r="P69" i="1"/>
  <c r="N69" i="1"/>
  <c r="L69" i="1"/>
  <c r="AA68" i="1"/>
  <c r="Z68" i="1"/>
  <c r="X68" i="1"/>
  <c r="V68" i="1"/>
  <c r="T68" i="1"/>
  <c r="R68" i="1"/>
  <c r="P68" i="1"/>
  <c r="N68" i="1"/>
  <c r="L68" i="1"/>
  <c r="AA67" i="1"/>
  <c r="Z67" i="1"/>
  <c r="X67" i="1"/>
  <c r="V67" i="1"/>
  <c r="T67" i="1"/>
  <c r="R67" i="1"/>
  <c r="P67" i="1"/>
  <c r="N67" i="1"/>
  <c r="L67" i="1"/>
  <c r="J67" i="1"/>
  <c r="H67" i="1"/>
  <c r="AA66" i="1"/>
  <c r="Z66" i="1"/>
  <c r="X66" i="1"/>
  <c r="V66" i="1"/>
  <c r="T66" i="1"/>
  <c r="R66" i="1"/>
  <c r="P66" i="1"/>
  <c r="N66" i="1"/>
  <c r="L66" i="1"/>
  <c r="J66" i="1"/>
  <c r="H66" i="1"/>
  <c r="AA65" i="1"/>
  <c r="F65" i="1"/>
  <c r="P65" i="1" s="1"/>
  <c r="AA64" i="1"/>
  <c r="F64" i="1"/>
  <c r="R64" i="1" s="1"/>
  <c r="AA63" i="1"/>
  <c r="F63" i="1"/>
  <c r="T63" i="1" s="1"/>
  <c r="AA62" i="1"/>
  <c r="F62" i="1"/>
  <c r="H62" i="1" s="1"/>
  <c r="AA61" i="1"/>
  <c r="F61" i="1"/>
  <c r="Z61" i="1" s="1"/>
  <c r="AA60" i="1"/>
  <c r="F60" i="1"/>
  <c r="AA59" i="1"/>
  <c r="F59" i="1"/>
  <c r="Z59" i="1" s="1"/>
  <c r="AA58" i="1"/>
  <c r="F58" i="1"/>
  <c r="AA57" i="1"/>
  <c r="F57" i="1"/>
  <c r="AA56" i="1"/>
  <c r="F56" i="1"/>
  <c r="T56" i="1" s="1"/>
  <c r="AA55" i="1"/>
  <c r="F55" i="1"/>
  <c r="N55" i="1" s="1"/>
  <c r="AA54" i="1"/>
  <c r="F54" i="1"/>
  <c r="AA53" i="1"/>
  <c r="F53" i="1"/>
  <c r="Z53" i="1" s="1"/>
  <c r="AA52" i="1"/>
  <c r="F52" i="1"/>
  <c r="Z52" i="1" s="1"/>
  <c r="AA51" i="1"/>
  <c r="F51" i="1"/>
  <c r="AA50" i="1"/>
  <c r="F50" i="1"/>
  <c r="V50" i="1" s="1"/>
  <c r="AA49" i="1"/>
  <c r="F49" i="1"/>
  <c r="AA48" i="1"/>
  <c r="F48" i="1"/>
  <c r="P48" i="1" s="1"/>
  <c r="AA47" i="1"/>
  <c r="F47" i="1"/>
  <c r="AA46" i="1"/>
  <c r="F46" i="1"/>
  <c r="Z46" i="1" s="1"/>
  <c r="AA45" i="1"/>
  <c r="F45" i="1"/>
  <c r="Z45" i="1" s="1"/>
  <c r="AA44" i="1"/>
  <c r="F44" i="1"/>
  <c r="AA43" i="1"/>
  <c r="F43" i="1"/>
  <c r="Z43" i="1" s="1"/>
  <c r="AA42" i="1"/>
  <c r="F42" i="1"/>
  <c r="AA41" i="1"/>
  <c r="F41" i="1"/>
  <c r="AA40" i="1"/>
  <c r="F40" i="1"/>
  <c r="L40" i="1" s="1"/>
  <c r="AA39" i="1"/>
  <c r="F39" i="1"/>
  <c r="T39" i="1" s="1"/>
  <c r="AA38" i="1"/>
  <c r="F38" i="1"/>
  <c r="AA37" i="1"/>
  <c r="F37" i="1"/>
  <c r="V37" i="1" s="1"/>
  <c r="AA36" i="1"/>
  <c r="F36" i="1"/>
  <c r="AA35" i="1"/>
  <c r="F35" i="1"/>
  <c r="AA34" i="1"/>
  <c r="F34" i="1"/>
  <c r="Z34" i="1" s="1"/>
  <c r="AA31" i="1"/>
  <c r="F31" i="1"/>
  <c r="Z31" i="1" s="1"/>
  <c r="AA30" i="1"/>
  <c r="F30" i="1"/>
  <c r="Z30" i="1" s="1"/>
  <c r="AA29" i="1"/>
  <c r="F29" i="1"/>
  <c r="P29" i="1" s="1"/>
  <c r="AA28" i="1"/>
  <c r="F28" i="1"/>
  <c r="P28" i="1" s="1"/>
  <c r="AA27" i="1"/>
  <c r="F27" i="1"/>
  <c r="AA26" i="1"/>
  <c r="F26" i="1"/>
  <c r="T26" i="1" s="1"/>
  <c r="AA25" i="1"/>
  <c r="F25" i="1"/>
  <c r="AA24" i="1"/>
  <c r="F24" i="1"/>
  <c r="X24" i="1" s="1"/>
  <c r="AA23" i="1"/>
  <c r="F23" i="1"/>
  <c r="Z23" i="1" s="1"/>
  <c r="AA22" i="1"/>
  <c r="F22" i="1"/>
  <c r="X22" i="1" s="1"/>
  <c r="AA21" i="1"/>
  <c r="F21" i="1"/>
  <c r="Z21" i="1" s="1"/>
  <c r="AA20" i="1"/>
  <c r="F20" i="1"/>
  <c r="Z20" i="1" s="1"/>
  <c r="AA19" i="1"/>
  <c r="F19" i="1"/>
  <c r="Z19" i="1" s="1"/>
  <c r="AA18" i="1"/>
  <c r="F18" i="1"/>
  <c r="Z18" i="1" s="1"/>
  <c r="AA17" i="1"/>
  <c r="F17" i="1"/>
  <c r="Z17" i="1" s="1"/>
  <c r="AA16" i="1"/>
  <c r="F16" i="1"/>
  <c r="Z16" i="1" s="1"/>
  <c r="AA15" i="1"/>
  <c r="F15" i="1"/>
  <c r="Z15" i="1" s="1"/>
  <c r="AA14" i="1"/>
  <c r="F14" i="1"/>
  <c r="Z14" i="1" s="1"/>
  <c r="AA13" i="1"/>
  <c r="F13" i="1"/>
  <c r="Z13" i="1" s="1"/>
  <c r="AA12" i="1"/>
  <c r="F12" i="1"/>
  <c r="X12" i="1" s="1"/>
  <c r="AA11" i="1"/>
  <c r="F11" i="1"/>
  <c r="X11" i="1" s="1"/>
  <c r="AA10" i="1"/>
  <c r="F10" i="1"/>
  <c r="H10" i="1" s="1"/>
  <c r="AA9" i="1"/>
  <c r="F9" i="1"/>
  <c r="P9" i="1" s="1"/>
  <c r="AA8" i="1"/>
  <c r="F8" i="1"/>
  <c r="X8" i="1" s="1"/>
  <c r="AA7" i="1"/>
  <c r="F7" i="1"/>
  <c r="Z7" i="1" s="1"/>
  <c r="AA6" i="1"/>
  <c r="F6" i="1"/>
  <c r="R6" i="1" s="1"/>
  <c r="H136" i="1" l="1"/>
  <c r="V136" i="1"/>
  <c r="R136" i="1"/>
  <c r="Z136" i="1"/>
  <c r="N136" i="1"/>
  <c r="T136" i="1"/>
  <c r="X136" i="1"/>
  <c r="P136" i="1"/>
  <c r="J136" i="1"/>
  <c r="V137" i="1"/>
  <c r="R137" i="1"/>
  <c r="Z137" i="1"/>
  <c r="N137" i="1"/>
  <c r="H137" i="1"/>
  <c r="J137" i="1"/>
  <c r="P137" i="1"/>
  <c r="L137" i="1"/>
  <c r="T137" i="1"/>
  <c r="X137" i="1"/>
  <c r="Z104" i="1"/>
  <c r="T106" i="1"/>
  <c r="T72" i="1"/>
  <c r="N110" i="1"/>
  <c r="V102" i="1"/>
  <c r="V74" i="1"/>
  <c r="R114" i="1"/>
  <c r="L86" i="1"/>
  <c r="H47" i="1"/>
  <c r="N88" i="1"/>
  <c r="J47" i="1"/>
  <c r="L47" i="1"/>
  <c r="N47" i="1"/>
  <c r="R47" i="1"/>
  <c r="V56" i="1"/>
  <c r="H88" i="1"/>
  <c r="P131" i="1"/>
  <c r="Z107" i="1"/>
  <c r="L80" i="1"/>
  <c r="L82" i="1"/>
  <c r="R104" i="1"/>
  <c r="L65" i="1"/>
  <c r="L79" i="1"/>
  <c r="N120" i="1"/>
  <c r="T79" i="1"/>
  <c r="L95" i="1"/>
  <c r="J100" i="1"/>
  <c r="R57" i="1"/>
  <c r="X79" i="1"/>
  <c r="J63" i="1"/>
  <c r="J131" i="1"/>
  <c r="N131" i="1"/>
  <c r="L54" i="1"/>
  <c r="H80" i="1"/>
  <c r="P37" i="1"/>
  <c r="X130" i="1"/>
  <c r="R123" i="1"/>
  <c r="H65" i="1"/>
  <c r="X6" i="1"/>
  <c r="Z50" i="1"/>
  <c r="R80" i="1"/>
  <c r="N64" i="1"/>
  <c r="P82" i="1"/>
  <c r="J101" i="1"/>
  <c r="P111" i="1"/>
  <c r="V124" i="1"/>
  <c r="T132" i="1"/>
  <c r="L135" i="1"/>
  <c r="H153" i="1"/>
  <c r="R101" i="1"/>
  <c r="X153" i="1"/>
  <c r="H51" i="1"/>
  <c r="P79" i="1"/>
  <c r="L49" i="1"/>
  <c r="V30" i="1"/>
  <c r="V65" i="1"/>
  <c r="N70" i="1"/>
  <c r="V75" i="1"/>
  <c r="R88" i="1"/>
  <c r="R122" i="1"/>
  <c r="L136" i="1"/>
  <c r="P80" i="1"/>
  <c r="R86" i="1"/>
  <c r="T100" i="1"/>
  <c r="Z128" i="1"/>
  <c r="J152" i="1"/>
  <c r="R10" i="1"/>
  <c r="J14" i="1"/>
  <c r="X47" i="1"/>
  <c r="X51" i="1"/>
  <c r="N57" i="1"/>
  <c r="H64" i="1"/>
  <c r="L70" i="1"/>
  <c r="V84" i="1"/>
  <c r="J111" i="1"/>
  <c r="Z114" i="1"/>
  <c r="V131" i="1"/>
  <c r="Z135" i="1"/>
  <c r="V49" i="1"/>
  <c r="P55" i="1"/>
  <c r="P62" i="1"/>
  <c r="P64" i="1"/>
  <c r="T70" i="1"/>
  <c r="R93" i="1"/>
  <c r="H100" i="1"/>
  <c r="T111" i="1"/>
  <c r="Z122" i="1"/>
  <c r="T11" i="1"/>
  <c r="X49" i="1"/>
  <c r="X52" i="1"/>
  <c r="T55" i="1"/>
  <c r="T64" i="1"/>
  <c r="V70" i="1"/>
  <c r="J74" i="1"/>
  <c r="Z93" i="1"/>
  <c r="J134" i="1"/>
  <c r="J48" i="1"/>
  <c r="X55" i="1"/>
  <c r="X64" i="1"/>
  <c r="P74" i="1"/>
  <c r="H82" i="1"/>
  <c r="N100" i="1"/>
  <c r="H120" i="1"/>
  <c r="V130" i="1"/>
  <c r="P134" i="1"/>
  <c r="L16" i="1"/>
  <c r="Z74" i="1"/>
  <c r="T134" i="1"/>
  <c r="Z12" i="1"/>
  <c r="J51" i="1"/>
  <c r="R63" i="1"/>
  <c r="J94" i="1"/>
  <c r="L98" i="1"/>
  <c r="X104" i="1"/>
  <c r="R120" i="1"/>
  <c r="X133" i="1"/>
  <c r="V134" i="1"/>
  <c r="L51" i="1"/>
  <c r="V63" i="1"/>
  <c r="P71" i="1"/>
  <c r="R79" i="1"/>
  <c r="X82" i="1"/>
  <c r="N94" i="1"/>
  <c r="R98" i="1"/>
  <c r="R113" i="1"/>
  <c r="L35" i="1"/>
  <c r="R40" i="1"/>
  <c r="L44" i="1"/>
  <c r="N51" i="1"/>
  <c r="X63" i="1"/>
  <c r="J65" i="1"/>
  <c r="V98" i="1"/>
  <c r="R13" i="1"/>
  <c r="T40" i="1"/>
  <c r="R44" i="1"/>
  <c r="R51" i="1"/>
  <c r="V29" i="1"/>
  <c r="T47" i="1"/>
  <c r="T51" i="1"/>
  <c r="V47" i="1"/>
  <c r="V51" i="1"/>
  <c r="L57" i="1"/>
  <c r="J61" i="1"/>
  <c r="Z65" i="1"/>
  <c r="J70" i="1"/>
  <c r="J84" i="1"/>
  <c r="V92" i="1"/>
  <c r="R95" i="1"/>
  <c r="H111" i="1"/>
  <c r="X114" i="1"/>
  <c r="T6" i="1"/>
  <c r="X7" i="1"/>
  <c r="L10" i="1"/>
  <c r="R11" i="1"/>
  <c r="V12" i="1"/>
  <c r="H14" i="1"/>
  <c r="Z22" i="1"/>
  <c r="R29" i="1"/>
  <c r="T30" i="1"/>
  <c r="J35" i="1"/>
  <c r="H37" i="1"/>
  <c r="X38" i="1"/>
  <c r="X44" i="1"/>
  <c r="T49" i="1"/>
  <c r="J54" i="1"/>
  <c r="L62" i="1"/>
  <c r="R70" i="1"/>
  <c r="T75" i="1"/>
  <c r="V80" i="1"/>
  <c r="R92" i="1"/>
  <c r="H94" i="1"/>
  <c r="R107" i="1"/>
  <c r="N113" i="1"/>
  <c r="R128" i="1"/>
  <c r="R132" i="1"/>
  <c r="V10" i="1"/>
  <c r="V11" i="1"/>
  <c r="N14" i="1"/>
  <c r="L28" i="1"/>
  <c r="Z29" i="1"/>
  <c r="X30" i="1"/>
  <c r="N35" i="1"/>
  <c r="H41" i="1"/>
  <c r="N54" i="1"/>
  <c r="R62" i="1"/>
  <c r="X92" i="1"/>
  <c r="N99" i="1"/>
  <c r="T113" i="1"/>
  <c r="Z132" i="1"/>
  <c r="L152" i="1"/>
  <c r="J153" i="1"/>
  <c r="X10" i="1"/>
  <c r="Z11" i="1"/>
  <c r="R14" i="1"/>
  <c r="H20" i="1"/>
  <c r="N28" i="1"/>
  <c r="R35" i="1"/>
  <c r="J41" i="1"/>
  <c r="L48" i="1"/>
  <c r="P53" i="1"/>
  <c r="R54" i="1"/>
  <c r="T57" i="1"/>
  <c r="H60" i="1"/>
  <c r="L61" i="1"/>
  <c r="V62" i="1"/>
  <c r="Z63" i="1"/>
  <c r="X70" i="1"/>
  <c r="J73" i="1"/>
  <c r="N74" i="1"/>
  <c r="J82" i="1"/>
  <c r="R94" i="1"/>
  <c r="J97" i="1"/>
  <c r="R99" i="1"/>
  <c r="H106" i="1"/>
  <c r="J125" i="1"/>
  <c r="P149" i="1"/>
  <c r="N152" i="1"/>
  <c r="L153" i="1"/>
  <c r="Z10" i="1"/>
  <c r="J13" i="1"/>
  <c r="T14" i="1"/>
  <c r="H26" i="1"/>
  <c r="T28" i="1"/>
  <c r="L34" i="1"/>
  <c r="T35" i="1"/>
  <c r="L39" i="1"/>
  <c r="L41" i="1"/>
  <c r="L45" i="1"/>
  <c r="T48" i="1"/>
  <c r="R53" i="1"/>
  <c r="T54" i="1"/>
  <c r="V57" i="1"/>
  <c r="J60" i="1"/>
  <c r="N61" i="1"/>
  <c r="Z62" i="1"/>
  <c r="L73" i="1"/>
  <c r="J90" i="1"/>
  <c r="T94" i="1"/>
  <c r="V99" i="1"/>
  <c r="J106" i="1"/>
  <c r="N125" i="1"/>
  <c r="T149" i="1"/>
  <c r="P152" i="1"/>
  <c r="N153" i="1"/>
  <c r="L13" i="1"/>
  <c r="J17" i="1"/>
  <c r="J26" i="1"/>
  <c r="X28" i="1"/>
  <c r="R34" i="1"/>
  <c r="V35" i="1"/>
  <c r="H38" i="1"/>
  <c r="N41" i="1"/>
  <c r="H44" i="1"/>
  <c r="N45" i="1"/>
  <c r="X48" i="1"/>
  <c r="T53" i="1"/>
  <c r="V54" i="1"/>
  <c r="X57" i="1"/>
  <c r="L60" i="1"/>
  <c r="P61" i="1"/>
  <c r="N73" i="1"/>
  <c r="N82" i="1"/>
  <c r="N93" i="1"/>
  <c r="L101" i="1"/>
  <c r="L104" i="1"/>
  <c r="N106" i="1"/>
  <c r="J114" i="1"/>
  <c r="N123" i="1"/>
  <c r="P125" i="1"/>
  <c r="R131" i="1"/>
  <c r="H134" i="1"/>
  <c r="R152" i="1"/>
  <c r="P153" i="1"/>
  <c r="H7" i="1"/>
  <c r="N13" i="1"/>
  <c r="J24" i="1"/>
  <c r="P26" i="1"/>
  <c r="V34" i="1"/>
  <c r="X35" i="1"/>
  <c r="J38" i="1"/>
  <c r="R41" i="1"/>
  <c r="J44" i="1"/>
  <c r="X45" i="1"/>
  <c r="Z48" i="1"/>
  <c r="N52" i="1"/>
  <c r="V53" i="1"/>
  <c r="X54" i="1"/>
  <c r="N60" i="1"/>
  <c r="X61" i="1"/>
  <c r="R73" i="1"/>
  <c r="R106" i="1"/>
  <c r="R125" i="1"/>
  <c r="T152" i="1"/>
  <c r="R153" i="1"/>
  <c r="J7" i="1"/>
  <c r="L24" i="1"/>
  <c r="R26" i="1"/>
  <c r="H30" i="1"/>
  <c r="J31" i="1"/>
  <c r="L38" i="1"/>
  <c r="T41" i="1"/>
  <c r="H49" i="1"/>
  <c r="P52" i="1"/>
  <c r="R60" i="1"/>
  <c r="T73" i="1"/>
  <c r="J80" i="1"/>
  <c r="R82" i="1"/>
  <c r="J88" i="1"/>
  <c r="J95" i="1"/>
  <c r="Z101" i="1"/>
  <c r="V104" i="1"/>
  <c r="V125" i="1"/>
  <c r="L134" i="1"/>
  <c r="V152" i="1"/>
  <c r="T153" i="1"/>
  <c r="H6" i="1"/>
  <c r="L7" i="1"/>
  <c r="H8" i="1"/>
  <c r="J12" i="1"/>
  <c r="V13" i="1"/>
  <c r="H15" i="1"/>
  <c r="T24" i="1"/>
  <c r="Z26" i="1"/>
  <c r="J30" i="1"/>
  <c r="L31" i="1"/>
  <c r="N38" i="1"/>
  <c r="V41" i="1"/>
  <c r="N44" i="1"/>
  <c r="J49" i="1"/>
  <c r="T52" i="1"/>
  <c r="T60" i="1"/>
  <c r="H63" i="1"/>
  <c r="V73" i="1"/>
  <c r="X152" i="1"/>
  <c r="V153" i="1"/>
  <c r="L6" i="1"/>
  <c r="P7" i="1"/>
  <c r="Z8" i="1"/>
  <c r="J11" i="1"/>
  <c r="L12" i="1"/>
  <c r="L15" i="1"/>
  <c r="J18" i="1"/>
  <c r="L22" i="1"/>
  <c r="V24" i="1"/>
  <c r="H29" i="1"/>
  <c r="L30" i="1"/>
  <c r="P31" i="1"/>
  <c r="R38" i="1"/>
  <c r="X41" i="1"/>
  <c r="V60" i="1"/>
  <c r="X73" i="1"/>
  <c r="N6" i="1"/>
  <c r="R7" i="1"/>
  <c r="L11" i="1"/>
  <c r="R12" i="1"/>
  <c r="N22" i="1"/>
  <c r="Z24" i="1"/>
  <c r="L29" i="1"/>
  <c r="N30" i="1"/>
  <c r="X31" i="1"/>
  <c r="T38" i="1"/>
  <c r="T44" i="1"/>
  <c r="N49" i="1"/>
  <c r="L55" i="1"/>
  <c r="H57" i="1"/>
  <c r="H59" i="1"/>
  <c r="X60" i="1"/>
  <c r="L63" i="1"/>
  <c r="N75" i="1"/>
  <c r="V86" i="1"/>
  <c r="Z95" i="1"/>
  <c r="P102" i="1"/>
  <c r="J107" i="1"/>
  <c r="H132" i="1"/>
  <c r="P6" i="1"/>
  <c r="V7" i="1"/>
  <c r="J10" i="1"/>
  <c r="P11" i="1"/>
  <c r="T12" i="1"/>
  <c r="V22" i="1"/>
  <c r="R30" i="1"/>
  <c r="H35" i="1"/>
  <c r="V38" i="1"/>
  <c r="V44" i="1"/>
  <c r="R49" i="1"/>
  <c r="H54" i="1"/>
  <c r="J57" i="1"/>
  <c r="P59" i="1"/>
  <c r="N63" i="1"/>
  <c r="R75" i="1"/>
  <c r="T80" i="1"/>
  <c r="X86" i="1"/>
  <c r="L92" i="1"/>
  <c r="X98" i="1"/>
  <c r="L107" i="1"/>
  <c r="J113" i="1"/>
  <c r="J19" i="1"/>
  <c r="H21" i="1"/>
  <c r="T25" i="1"/>
  <c r="H25" i="1"/>
  <c r="P27" i="1"/>
  <c r="N27" i="1"/>
  <c r="H27" i="1"/>
  <c r="H43" i="1"/>
  <c r="V58" i="1"/>
  <c r="R58" i="1"/>
  <c r="H58" i="1"/>
  <c r="X58" i="1"/>
  <c r="X72" i="1"/>
  <c r="P72" i="1"/>
  <c r="L72" i="1"/>
  <c r="J72" i="1"/>
  <c r="N72" i="1"/>
  <c r="Z72" i="1"/>
  <c r="R72" i="1"/>
  <c r="T112" i="1"/>
  <c r="L112" i="1"/>
  <c r="H112" i="1"/>
  <c r="X112" i="1"/>
  <c r="N112" i="1"/>
  <c r="P112" i="1"/>
  <c r="Z112" i="1"/>
  <c r="R112" i="1"/>
  <c r="J112" i="1"/>
  <c r="L129" i="1"/>
  <c r="X129" i="1"/>
  <c r="V129" i="1"/>
  <c r="P129" i="1"/>
  <c r="Z129" i="1"/>
  <c r="T129" i="1"/>
  <c r="H129" i="1"/>
  <c r="J129" i="1"/>
  <c r="V6" i="1"/>
  <c r="N7" i="1"/>
  <c r="J8" i="1"/>
  <c r="T13" i="1"/>
  <c r="P14" i="1"/>
  <c r="R15" i="1"/>
  <c r="N16" i="1"/>
  <c r="N17" i="1"/>
  <c r="L18" i="1"/>
  <c r="L19" i="1"/>
  <c r="J20" i="1"/>
  <c r="J21" i="1"/>
  <c r="J22" i="1"/>
  <c r="H23" i="1"/>
  <c r="H24" i="1"/>
  <c r="J28" i="1"/>
  <c r="P39" i="1"/>
  <c r="P43" i="1"/>
  <c r="J58" i="1"/>
  <c r="R59" i="1"/>
  <c r="H72" i="1"/>
  <c r="H110" i="1"/>
  <c r="X110" i="1"/>
  <c r="T110" i="1"/>
  <c r="R110" i="1"/>
  <c r="L110" i="1"/>
  <c r="P110" i="1"/>
  <c r="J110" i="1"/>
  <c r="Z110" i="1"/>
  <c r="V110" i="1"/>
  <c r="V112" i="1"/>
  <c r="N129" i="1"/>
  <c r="L8" i="1"/>
  <c r="T15" i="1"/>
  <c r="P16" i="1"/>
  <c r="P17" i="1"/>
  <c r="R18" i="1"/>
  <c r="N19" i="1"/>
  <c r="N20" i="1"/>
  <c r="L21" i="1"/>
  <c r="J23" i="1"/>
  <c r="J25" i="1"/>
  <c r="J27" i="1"/>
  <c r="V36" i="1"/>
  <c r="R36" i="1"/>
  <c r="H36" i="1"/>
  <c r="L36" i="1"/>
  <c r="Z36" i="1"/>
  <c r="P36" i="1"/>
  <c r="V42" i="1"/>
  <c r="R42" i="1"/>
  <c r="H42" i="1"/>
  <c r="X42" i="1"/>
  <c r="T42" i="1"/>
  <c r="L42" i="1"/>
  <c r="R43" i="1"/>
  <c r="L58" i="1"/>
  <c r="T59" i="1"/>
  <c r="L85" i="1"/>
  <c r="X85" i="1"/>
  <c r="V85" i="1"/>
  <c r="P85" i="1"/>
  <c r="T85" i="1"/>
  <c r="J85" i="1"/>
  <c r="R85" i="1"/>
  <c r="L91" i="1"/>
  <c r="X91" i="1"/>
  <c r="V91" i="1"/>
  <c r="P91" i="1"/>
  <c r="R91" i="1"/>
  <c r="T91" i="1"/>
  <c r="N91" i="1"/>
  <c r="T96" i="1"/>
  <c r="L96" i="1"/>
  <c r="H96" i="1"/>
  <c r="X96" i="1"/>
  <c r="J96" i="1"/>
  <c r="Z96" i="1"/>
  <c r="N96" i="1"/>
  <c r="R96" i="1"/>
  <c r="R16" i="1"/>
  <c r="P20" i="1"/>
  <c r="N23" i="1"/>
  <c r="L25" i="1"/>
  <c r="L27" i="1"/>
  <c r="N46" i="1"/>
  <c r="J46" i="1"/>
  <c r="X46" i="1"/>
  <c r="T46" i="1"/>
  <c r="R46" i="1"/>
  <c r="H46" i="1"/>
  <c r="V72" i="1"/>
  <c r="T87" i="1"/>
  <c r="L87" i="1"/>
  <c r="H87" i="1"/>
  <c r="X87" i="1"/>
  <c r="P87" i="1"/>
  <c r="J87" i="1"/>
  <c r="V87" i="1"/>
  <c r="R87" i="1"/>
  <c r="Z6" i="1"/>
  <c r="X13" i="1"/>
  <c r="V15" i="1"/>
  <c r="T18" i="1"/>
  <c r="P19" i="1"/>
  <c r="N50" i="1"/>
  <c r="J50" i="1"/>
  <c r="X50" i="1"/>
  <c r="P50" i="1"/>
  <c r="L50" i="1"/>
  <c r="N56" i="1"/>
  <c r="J56" i="1"/>
  <c r="X56" i="1"/>
  <c r="Z56" i="1"/>
  <c r="H56" i="1"/>
  <c r="N58" i="1"/>
  <c r="H85" i="1"/>
  <c r="T89" i="1"/>
  <c r="P89" i="1"/>
  <c r="N89" i="1"/>
  <c r="H89" i="1"/>
  <c r="X89" i="1"/>
  <c r="V89" i="1"/>
  <c r="J89" i="1"/>
  <c r="H91" i="1"/>
  <c r="P96" i="1"/>
  <c r="T7" i="1"/>
  <c r="P8" i="1"/>
  <c r="J9" i="1"/>
  <c r="N10" i="1"/>
  <c r="H11" i="1"/>
  <c r="P12" i="1"/>
  <c r="N12" i="1"/>
  <c r="X15" i="1"/>
  <c r="V16" i="1"/>
  <c r="T17" i="1"/>
  <c r="V18" i="1"/>
  <c r="R19" i="1"/>
  <c r="R20" i="1"/>
  <c r="T21" i="1"/>
  <c r="P22" i="1"/>
  <c r="P23" i="1"/>
  <c r="R24" i="1"/>
  <c r="N25" i="1"/>
  <c r="N26" i="1"/>
  <c r="R27" i="1"/>
  <c r="N34" i="1"/>
  <c r="J34" i="1"/>
  <c r="X34" i="1"/>
  <c r="P34" i="1"/>
  <c r="T34" i="1"/>
  <c r="T37" i="1"/>
  <c r="J42" i="1"/>
  <c r="P58" i="1"/>
  <c r="N85" i="1"/>
  <c r="N87" i="1"/>
  <c r="L89" i="1"/>
  <c r="J91" i="1"/>
  <c r="V96" i="1"/>
  <c r="N8" i="1"/>
  <c r="H9" i="1"/>
  <c r="R17" i="1"/>
  <c r="R21" i="1"/>
  <c r="R8" i="1"/>
  <c r="L9" i="1"/>
  <c r="P10" i="1"/>
  <c r="X16" i="1"/>
  <c r="X18" i="1"/>
  <c r="V19" i="1"/>
  <c r="T20" i="1"/>
  <c r="V21" i="1"/>
  <c r="R22" i="1"/>
  <c r="R23" i="1"/>
  <c r="P25" i="1"/>
  <c r="T27" i="1"/>
  <c r="J36" i="1"/>
  <c r="N40" i="1"/>
  <c r="J40" i="1"/>
  <c r="X40" i="1"/>
  <c r="H40" i="1"/>
  <c r="Z40" i="1"/>
  <c r="V40" i="1"/>
  <c r="P40" i="1"/>
  <c r="N42" i="1"/>
  <c r="L46" i="1"/>
  <c r="H50" i="1"/>
  <c r="L56" i="1"/>
  <c r="T58" i="1"/>
  <c r="Z85" i="1"/>
  <c r="Z87" i="1"/>
  <c r="R89" i="1"/>
  <c r="Z91" i="1"/>
  <c r="T102" i="1"/>
  <c r="L102" i="1"/>
  <c r="H102" i="1"/>
  <c r="X102" i="1"/>
  <c r="J102" i="1"/>
  <c r="Z102" i="1"/>
  <c r="N102" i="1"/>
  <c r="T108" i="1"/>
  <c r="L108" i="1"/>
  <c r="H108" i="1"/>
  <c r="X108" i="1"/>
  <c r="J108" i="1"/>
  <c r="Z108" i="1"/>
  <c r="N108" i="1"/>
  <c r="R108" i="1"/>
  <c r="P108" i="1"/>
  <c r="T8" i="1"/>
  <c r="H13" i="1"/>
  <c r="R25" i="1"/>
  <c r="N36" i="1"/>
  <c r="P56" i="1"/>
  <c r="N9" i="1"/>
  <c r="X14" i="1"/>
  <c r="V14" i="1"/>
  <c r="X19" i="1"/>
  <c r="X21" i="1"/>
  <c r="T23" i="1"/>
  <c r="V27" i="1"/>
  <c r="P42" i="1"/>
  <c r="P46" i="1"/>
  <c r="R50" i="1"/>
  <c r="Z58" i="1"/>
  <c r="Z89" i="1"/>
  <c r="J6" i="1"/>
  <c r="V8" i="1"/>
  <c r="R9" i="1"/>
  <c r="T10" i="1"/>
  <c r="N11" i="1"/>
  <c r="H12" i="1"/>
  <c r="V25" i="1"/>
  <c r="X27" i="1"/>
  <c r="V31" i="1"/>
  <c r="R31" i="1"/>
  <c r="H31" i="1"/>
  <c r="N31" i="1"/>
  <c r="T31" i="1"/>
  <c r="H34" i="1"/>
  <c r="T36" i="1"/>
  <c r="Z42" i="1"/>
  <c r="V45" i="1"/>
  <c r="R45" i="1"/>
  <c r="H45" i="1"/>
  <c r="T45" i="1"/>
  <c r="P45" i="1"/>
  <c r="J45" i="1"/>
  <c r="V46" i="1"/>
  <c r="T50" i="1"/>
  <c r="V55" i="1"/>
  <c r="R55" i="1"/>
  <c r="H55" i="1"/>
  <c r="Z55" i="1"/>
  <c r="J55" i="1"/>
  <c r="R56" i="1"/>
  <c r="R102" i="1"/>
  <c r="V108" i="1"/>
  <c r="T9" i="1"/>
  <c r="P15" i="1"/>
  <c r="N15" i="1"/>
  <c r="L17" i="1"/>
  <c r="X17" i="1"/>
  <c r="V17" i="1"/>
  <c r="X25" i="1"/>
  <c r="Z27" i="1"/>
  <c r="X36" i="1"/>
  <c r="V9" i="1"/>
  <c r="T16" i="1"/>
  <c r="H16" i="1"/>
  <c r="P18" i="1"/>
  <c r="N18" i="1"/>
  <c r="L20" i="1"/>
  <c r="X20" i="1"/>
  <c r="V20" i="1"/>
  <c r="Z25" i="1"/>
  <c r="V39" i="1"/>
  <c r="R39" i="1"/>
  <c r="H39" i="1"/>
  <c r="J39" i="1"/>
  <c r="Z39" i="1"/>
  <c r="X39" i="1"/>
  <c r="N39" i="1"/>
  <c r="N59" i="1"/>
  <c r="J59" i="1"/>
  <c r="X59" i="1"/>
  <c r="V59" i="1"/>
  <c r="N109" i="1"/>
  <c r="Z109" i="1"/>
  <c r="X109" i="1"/>
  <c r="R109" i="1"/>
  <c r="T109" i="1"/>
  <c r="H109" i="1"/>
  <c r="V109" i="1"/>
  <c r="P109" i="1"/>
  <c r="L103" i="1"/>
  <c r="X103" i="1"/>
  <c r="V103" i="1"/>
  <c r="P103" i="1"/>
  <c r="R103" i="1"/>
  <c r="T103" i="1"/>
  <c r="Z103" i="1"/>
  <c r="H103" i="1"/>
  <c r="X9" i="1"/>
  <c r="T19" i="1"/>
  <c r="H19" i="1"/>
  <c r="P21" i="1"/>
  <c r="N21" i="1"/>
  <c r="L23" i="1"/>
  <c r="X23" i="1"/>
  <c r="V23" i="1"/>
  <c r="N43" i="1"/>
  <c r="J43" i="1"/>
  <c r="X43" i="1"/>
  <c r="V43" i="1"/>
  <c r="T43" i="1"/>
  <c r="L43" i="1"/>
  <c r="Z9" i="1"/>
  <c r="P13" i="1"/>
  <c r="L14" i="1"/>
  <c r="J15" i="1"/>
  <c r="J16" i="1"/>
  <c r="H17" i="1"/>
  <c r="H18" i="1"/>
  <c r="T22" i="1"/>
  <c r="H22" i="1"/>
  <c r="P24" i="1"/>
  <c r="N24" i="1"/>
  <c r="L26" i="1"/>
  <c r="X26" i="1"/>
  <c r="V26" i="1"/>
  <c r="R28" i="1"/>
  <c r="V28" i="1"/>
  <c r="H28" i="1"/>
  <c r="Z28" i="1"/>
  <c r="N37" i="1"/>
  <c r="J37" i="1"/>
  <c r="X37" i="1"/>
  <c r="L37" i="1"/>
  <c r="Z37" i="1"/>
  <c r="R37" i="1"/>
  <c r="L59" i="1"/>
  <c r="J103" i="1"/>
  <c r="T105" i="1"/>
  <c r="L105" i="1"/>
  <c r="H105" i="1"/>
  <c r="X105" i="1"/>
  <c r="P105" i="1"/>
  <c r="J105" i="1"/>
  <c r="Z105" i="1"/>
  <c r="R105" i="1"/>
  <c r="N105" i="1"/>
  <c r="L109" i="1"/>
  <c r="T128" i="1"/>
  <c r="L128" i="1"/>
  <c r="H128" i="1"/>
  <c r="X128" i="1"/>
  <c r="V128" i="1"/>
  <c r="P128" i="1"/>
  <c r="N128" i="1"/>
  <c r="T130" i="1"/>
  <c r="P130" i="1"/>
  <c r="N130" i="1"/>
  <c r="H130" i="1"/>
  <c r="J130" i="1"/>
  <c r="Z130" i="1"/>
  <c r="L130" i="1"/>
  <c r="V52" i="1"/>
  <c r="R52" i="1"/>
  <c r="H52" i="1"/>
  <c r="N53" i="1"/>
  <c r="J53" i="1"/>
  <c r="X53" i="1"/>
  <c r="H71" i="1"/>
  <c r="X71" i="1"/>
  <c r="T71" i="1"/>
  <c r="R71" i="1"/>
  <c r="V71" i="1"/>
  <c r="T84" i="1"/>
  <c r="L84" i="1"/>
  <c r="H84" i="1"/>
  <c r="X84" i="1"/>
  <c r="N84" i="1"/>
  <c r="T90" i="1"/>
  <c r="L90" i="1"/>
  <c r="H90" i="1"/>
  <c r="X90" i="1"/>
  <c r="Z90" i="1"/>
  <c r="N90" i="1"/>
  <c r="V133" i="1"/>
  <c r="T133" i="1"/>
  <c r="P133" i="1"/>
  <c r="N133" i="1"/>
  <c r="H133" i="1"/>
  <c r="R133" i="1"/>
  <c r="J133" i="1"/>
  <c r="N29" i="1"/>
  <c r="J29" i="1"/>
  <c r="X29" i="1"/>
  <c r="N48" i="1"/>
  <c r="J52" i="1"/>
  <c r="H53" i="1"/>
  <c r="V61" i="1"/>
  <c r="R61" i="1"/>
  <c r="H61" i="1"/>
  <c r="N62" i="1"/>
  <c r="J62" i="1"/>
  <c r="X62" i="1"/>
  <c r="L71" i="1"/>
  <c r="P84" i="1"/>
  <c r="P90" i="1"/>
  <c r="L97" i="1"/>
  <c r="X97" i="1"/>
  <c r="V97" i="1"/>
  <c r="P97" i="1"/>
  <c r="R97" i="1"/>
  <c r="T97" i="1"/>
  <c r="Z133" i="1"/>
  <c r="L52" i="1"/>
  <c r="L53" i="1"/>
  <c r="L64" i="1"/>
  <c r="Z64" i="1"/>
  <c r="V64" i="1"/>
  <c r="J64" i="1"/>
  <c r="T65" i="1"/>
  <c r="N65" i="1"/>
  <c r="X65" i="1"/>
  <c r="R65" i="1"/>
  <c r="N71" i="1"/>
  <c r="R84" i="1"/>
  <c r="R90" i="1"/>
  <c r="H97" i="1"/>
  <c r="T122" i="1"/>
  <c r="L122" i="1"/>
  <c r="H122" i="1"/>
  <c r="X122" i="1"/>
  <c r="V122" i="1"/>
  <c r="P122" i="1"/>
  <c r="N122" i="1"/>
  <c r="T124" i="1"/>
  <c r="P124" i="1"/>
  <c r="N124" i="1"/>
  <c r="H124" i="1"/>
  <c r="J124" i="1"/>
  <c r="Z124" i="1"/>
  <c r="L124" i="1"/>
  <c r="Z71" i="1"/>
  <c r="Z84" i="1"/>
  <c r="N97" i="1"/>
  <c r="T99" i="1"/>
  <c r="L99" i="1"/>
  <c r="H99" i="1"/>
  <c r="X99" i="1"/>
  <c r="P99" i="1"/>
  <c r="J99" i="1"/>
  <c r="J122" i="1"/>
  <c r="R124" i="1"/>
  <c r="T29" i="1"/>
  <c r="V48" i="1"/>
  <c r="R48" i="1"/>
  <c r="H48" i="1"/>
  <c r="T61" i="1"/>
  <c r="T62" i="1"/>
  <c r="T93" i="1"/>
  <c r="L93" i="1"/>
  <c r="H93" i="1"/>
  <c r="X93" i="1"/>
  <c r="P93" i="1"/>
  <c r="J93" i="1"/>
  <c r="L123" i="1"/>
  <c r="X123" i="1"/>
  <c r="V123" i="1"/>
  <c r="P123" i="1"/>
  <c r="Z123" i="1"/>
  <c r="T123" i="1"/>
  <c r="H123" i="1"/>
  <c r="X148" i="1"/>
  <c r="V148" i="1"/>
  <c r="T148" i="1"/>
  <c r="R148" i="1"/>
  <c r="P148" i="1"/>
  <c r="N148" i="1"/>
  <c r="L148" i="1"/>
  <c r="J148" i="1"/>
  <c r="H148" i="1"/>
  <c r="Z148" i="1"/>
  <c r="P30" i="1"/>
  <c r="P35" i="1"/>
  <c r="P38" i="1"/>
  <c r="P41" i="1"/>
  <c r="P44" i="1"/>
  <c r="P47" i="1"/>
  <c r="P49" i="1"/>
  <c r="P51" i="1"/>
  <c r="P54" i="1"/>
  <c r="P57" i="1"/>
  <c r="P60" i="1"/>
  <c r="P63" i="1"/>
  <c r="L88" i="1"/>
  <c r="X88" i="1"/>
  <c r="V88" i="1"/>
  <c r="P88" i="1"/>
  <c r="L94" i="1"/>
  <c r="X94" i="1"/>
  <c r="V94" i="1"/>
  <c r="P94" i="1"/>
  <c r="L100" i="1"/>
  <c r="X100" i="1"/>
  <c r="V100" i="1"/>
  <c r="P100" i="1"/>
  <c r="L106" i="1"/>
  <c r="X106" i="1"/>
  <c r="V106" i="1"/>
  <c r="P106" i="1"/>
  <c r="Z111" i="1"/>
  <c r="R111" i="1"/>
  <c r="N111" i="1"/>
  <c r="L111" i="1"/>
  <c r="V95" i="1"/>
  <c r="V101" i="1"/>
  <c r="V107" i="1"/>
  <c r="T114" i="1"/>
  <c r="P114" i="1"/>
  <c r="N114" i="1"/>
  <c r="H114" i="1"/>
  <c r="L120" i="1"/>
  <c r="X120" i="1"/>
  <c r="V120" i="1"/>
  <c r="P120" i="1"/>
  <c r="L132" i="1"/>
  <c r="X132" i="1"/>
  <c r="V132" i="1"/>
  <c r="P132" i="1"/>
  <c r="Z35" i="1"/>
  <c r="Z38" i="1"/>
  <c r="Z41" i="1"/>
  <c r="Z44" i="1"/>
  <c r="Z47" i="1"/>
  <c r="Z49" i="1"/>
  <c r="Z51" i="1"/>
  <c r="Z54" i="1"/>
  <c r="Z57" i="1"/>
  <c r="Z60" i="1"/>
  <c r="X75" i="1"/>
  <c r="P75" i="1"/>
  <c r="L75" i="1"/>
  <c r="J75" i="1"/>
  <c r="T86" i="1"/>
  <c r="P86" i="1"/>
  <c r="N86" i="1"/>
  <c r="H86" i="1"/>
  <c r="T92" i="1"/>
  <c r="P92" i="1"/>
  <c r="N92" i="1"/>
  <c r="H92" i="1"/>
  <c r="T98" i="1"/>
  <c r="P98" i="1"/>
  <c r="N98" i="1"/>
  <c r="H98" i="1"/>
  <c r="T104" i="1"/>
  <c r="P104" i="1"/>
  <c r="N104" i="1"/>
  <c r="H104" i="1"/>
  <c r="V111" i="1"/>
  <c r="L113" i="1"/>
  <c r="X113" i="1"/>
  <c r="V113" i="1"/>
  <c r="P113" i="1"/>
  <c r="X135" i="1"/>
  <c r="V135" i="1"/>
  <c r="T135" i="1"/>
  <c r="R135" i="1"/>
  <c r="P135" i="1"/>
  <c r="J135" i="1"/>
  <c r="H74" i="1"/>
  <c r="X74" i="1"/>
  <c r="T74" i="1"/>
  <c r="R74" i="1"/>
  <c r="L74" i="1"/>
  <c r="H75" i="1"/>
  <c r="J86" i="1"/>
  <c r="Z88" i="1"/>
  <c r="J92" i="1"/>
  <c r="Z94" i="1"/>
  <c r="J98" i="1"/>
  <c r="Z100" i="1"/>
  <c r="J104" i="1"/>
  <c r="Z106" i="1"/>
  <c r="H113" i="1"/>
  <c r="L114" i="1"/>
  <c r="J120" i="1"/>
  <c r="T125" i="1"/>
  <c r="L125" i="1"/>
  <c r="H125" i="1"/>
  <c r="X125" i="1"/>
  <c r="T131" i="1"/>
  <c r="L131" i="1"/>
  <c r="H131" i="1"/>
  <c r="X131" i="1"/>
  <c r="J132" i="1"/>
  <c r="H135" i="1"/>
  <c r="T95" i="1"/>
  <c r="P95" i="1"/>
  <c r="N95" i="1"/>
  <c r="H95" i="1"/>
  <c r="T101" i="1"/>
  <c r="P101" i="1"/>
  <c r="N101" i="1"/>
  <c r="H101" i="1"/>
  <c r="T107" i="1"/>
  <c r="P107" i="1"/>
  <c r="N107" i="1"/>
  <c r="H107" i="1"/>
  <c r="Z120" i="1"/>
  <c r="Z79" i="1"/>
  <c r="R134" i="1"/>
  <c r="V149" i="1"/>
  <c r="X149" i="1"/>
  <c r="Z149" i="1"/>
  <c r="Z70" i="1"/>
  <c r="Z73" i="1"/>
  <c r="H79" i="1"/>
  <c r="X80" i="1"/>
  <c r="T82" i="1"/>
  <c r="X134" i="1"/>
  <c r="Z152" i="1"/>
  <c r="J79" i="1"/>
  <c r="Z80" i="1"/>
  <c r="V82" i="1"/>
  <c r="Z134" i="1"/>
  <c r="H149" i="1"/>
  <c r="H70" i="1"/>
  <c r="H73" i="1"/>
  <c r="N79" i="1"/>
  <c r="J149" i="1"/>
  <c r="L149" i="1"/>
  <c r="N149" i="1"/>
  <c r="AB161" i="1" l="1"/>
  <c r="AB160" i="1"/>
</calcChain>
</file>

<file path=xl/comments1.xml><?xml version="1.0" encoding="utf-8"?>
<comments xmlns="http://schemas.openxmlformats.org/spreadsheetml/2006/main">
  <authors>
    <author>LESLIE SOTO</author>
  </authors>
  <commentList>
    <comment ref="K69" authorId="0" shapeId="0">
      <text>
        <r>
          <rPr>
            <b/>
            <sz val="9"/>
            <color indexed="81"/>
            <rFont val="Tahoma"/>
            <family val="2"/>
          </rPr>
          <t>LESLIE SOTO:</t>
        </r>
        <r>
          <rPr>
            <sz val="9"/>
            <color indexed="81"/>
            <rFont val="Tahoma"/>
            <family val="2"/>
          </rPr>
          <t xml:space="preserve">
A partir del 21 mayo 2024
(turno vespertino)</t>
        </r>
      </text>
    </comment>
  </commentList>
</comments>
</file>

<file path=xl/sharedStrings.xml><?xml version="1.0" encoding="utf-8"?>
<sst xmlns="http://schemas.openxmlformats.org/spreadsheetml/2006/main" count="664" uniqueCount="241">
  <si>
    <t>COORDINACION DE SEGURIDAD Y VIGILANCIA</t>
  </si>
  <si>
    <t>OFICINA Y/O DEPENDENCIA DEL GOBIERNO DEL ESTADO</t>
  </si>
  <si>
    <t>DIRECCIÓN</t>
  </si>
  <si>
    <t>HORARIO</t>
  </si>
  <si>
    <t>PERSONAL SOLICITADO</t>
  </si>
  <si>
    <t>HORAS POR DIA POR PERSONA</t>
  </si>
  <si>
    <t>HORAS DIARIAS POR TURNO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</si>
  <si>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</si>
  <si>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</si>
  <si>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</si>
  <si>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</si>
  <si>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</si>
  <si>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</si>
  <si>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</si>
  <si>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</si>
  <si>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</si>
  <si>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</si>
  <si>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DE DÍAS</t>
  </si>
  <si>
    <t xml:space="preserve">TOTAL DE HORAS               </t>
  </si>
  <si>
    <t>DEPENDENCIA</t>
  </si>
  <si>
    <t>LOCALIDAD</t>
  </si>
  <si>
    <t>EDIFICIO DEL PODER EJECUTIVO, CALZADA INDEPENDENCIA #944, CENTRO CIVICO, MEXICALI, B.C</t>
  </si>
  <si>
    <t xml:space="preserve"> Lunes a Domingo 7:00 a 19:00</t>
  </si>
  <si>
    <t>05 OFICIALÍA MAYOR DE GOBIERNO</t>
  </si>
  <si>
    <t>MEXICALI</t>
  </si>
  <si>
    <t xml:space="preserve"> Lunes a Domingo 19:00 a 7:00</t>
  </si>
  <si>
    <t>Lunes a Domingo 7:00 a 19:00</t>
  </si>
  <si>
    <t>Lunes a Viernes 7:00 a 19:00</t>
  </si>
  <si>
    <t>Lunes a Domingo 19:00 a 7:00</t>
  </si>
  <si>
    <t>CORRALÓN DE VEHICULOS ALMACEN OFICILIA MAYOR</t>
  </si>
  <si>
    <t>AV. YUGOSLAVIAS/N COLONIA SANTA ISABEL MEXICALI,B.C.</t>
  </si>
  <si>
    <t>ORGANO INTERNO DE CONTROL/CENPRODE</t>
  </si>
  <si>
    <t>PASAJE JANITZIO # 1057, CENTRO CIVICO, MEXICALI.B.C.</t>
  </si>
  <si>
    <t xml:space="preserve">ALMACÉN DEL ESTADO </t>
  </si>
  <si>
    <t>VIA RAPIDA S/N COLONIA CORONA DEL ROSAL,TIJUANA B.C.</t>
  </si>
  <si>
    <t>TIJUANA</t>
  </si>
  <si>
    <t>ESTACIONAMIENTO CORRALÓN</t>
  </si>
  <si>
    <t>VIA RAPIDA # 10252 ZONA DEL RIO TIJUANA, B.C.</t>
  </si>
  <si>
    <t>OFICIALIA DE PARTES,VALIJA,CONSTANCIAS,RH,      CAME</t>
  </si>
  <si>
    <t xml:space="preserve"> AV. VIA RAPIDA PTE. DIEGO RIVERA Y ZONA URBANA RIO TIJUANA,B.C.</t>
  </si>
  <si>
    <t>CONSORCIO TECNOLÓGICO OFICIALIA MAYOR</t>
  </si>
  <si>
    <t>CONSORCIO TECNOLOGICO CARRETERA LIBRE TIJUANA-TECATE KM. 26.5, EL FLORIDO TIJUANA, B.C.</t>
  </si>
  <si>
    <t>CONSORCIO TECNOLÓGICO SECRETARIA DE HACIENDA</t>
  </si>
  <si>
    <t>07 SECRETARÍA DE HACIENDA</t>
  </si>
  <si>
    <t>CENTRO DE GOBIERNO, ENSENADA</t>
  </si>
  <si>
    <t>CARRETERA TRANSPENINSULAR ENSENADA- LAPAZ # 6500 EX EXEJIDO CHAPULTEPEC ENSENADA, B.C.</t>
  </si>
  <si>
    <t>ENSENADA</t>
  </si>
  <si>
    <t>SUBCENTRO DE GOBIERNO, ENSENADA</t>
  </si>
  <si>
    <t>CENTRO DE GOBIERNO SAN QUINTIN</t>
  </si>
  <si>
    <t>AVENIDA "A" ENTRE 9 Y 10 FRACC. CIUDAD SAM QUINTIN, SAN QUINTIN, B.C.</t>
  </si>
  <si>
    <t>CENTRO DE GOBIERNO, TECATE</t>
  </si>
  <si>
    <t>CALLE MISION DE SANTO DOMINGO # 1045 COLONIA EL DESCANSO TECATE,B.C.</t>
  </si>
  <si>
    <t>TECATE</t>
  </si>
  <si>
    <t>CENTRO DE GOBIERNO, ROSARITO</t>
  </si>
  <si>
    <t>CENTRO DE GOBIERNO ROSARITO,B.C. CALLE JOSE HAROZ AGUILAR # 2004 FRACCIONAMIENTO VILLA TURISTICA PLAYAS DE ROSARITO.</t>
  </si>
  <si>
    <t>ROSARITO</t>
  </si>
  <si>
    <t>SUBRECAUDACIÓN AUXILIAR DE RENTAS MEXICALI</t>
  </si>
  <si>
    <t>CALZA. INDEPENDENCIA Y PASEO DE LOS HEROES CENTRO CIVICO MEXICALI,B.C.</t>
  </si>
  <si>
    <t>RECINTO FISCAL MEXICALI</t>
  </si>
  <si>
    <t>PARADOR LA LAGUNA, CALZ. HECTOR TERAN TERAN # 2382 COL. XOCHIMILCO C.P. 21380  MEXICALI,B.C.</t>
  </si>
  <si>
    <t>SUBRECAUDACIÓN AUXILIAR DE RENTAS GUADALUPE VICTORIA</t>
  </si>
  <si>
    <t>AV. HIDALGO Y CALLE 8 GUADALUPE VICTORIA, B.C</t>
  </si>
  <si>
    <t>SUBERECAUDACIÓN AUXILIAR DE RENTAS CIUDAD MORELOS</t>
  </si>
  <si>
    <t>AV. MORELOS Y LEYES DE REFORMA # 512 POB. CD. MORELOS,B.C.</t>
  </si>
  <si>
    <t>SUBERECAUDACIÓN AUXILIAR DE RENTAS GONZALEZ ORTEGA</t>
  </si>
  <si>
    <t>CALLE 4TA Y CARRETERA A SAN LUIS RIO COLORADO DELEGACION GONZALEZ ORTEGA MEXICALI, B.C.</t>
  </si>
  <si>
    <t>SUBRECAUDACIÓN AUXILIAR DE RENTAS SAN FELIPE</t>
  </si>
  <si>
    <t>AV. MAR CARIBE # 616 SEGUNDA SECCION SAN FELIPE, B.C.</t>
  </si>
  <si>
    <t>SAN FELIPE</t>
  </si>
  <si>
    <t>SUBRECAUDACION DE RENTAS CERRO COLORADO</t>
  </si>
  <si>
    <t>BLVD. MANUEL J CLOUTHER # 19724 COL. EL LAGO DEL CERRO COLORADO TIJUANA, B.C. FRENTE A PLAZA MONARCA</t>
  </si>
  <si>
    <t>CASETA MÓVIL PLAYAS DE TIJUANA</t>
  </si>
  <si>
    <t>CALLE PEDREGAL S/N PLAYAS, JARDINES PLAYAS  DE TIJUANA</t>
  </si>
  <si>
    <t>CASETA MÓVIL FEDERICO BENITEZ</t>
  </si>
  <si>
    <t>BLVD. FEDERICO BENITEZ # 1045 ENTRE ERMITA Y CALLEJON SANCHO PANZA COLONIA LOS ESPAÑOLES DELEGACION LA MESA</t>
  </si>
  <si>
    <t>RECINTO FISCAL</t>
  </si>
  <si>
    <t>POLIGONO I DE LA MANZANA 22 DE LA COLONIA 20 DE NOVIEMBRE. TIJUANA, BAJA CALIFORNIA.</t>
  </si>
  <si>
    <t>SUBRECAUDACION DE RENTAS VIA RAPIDA</t>
  </si>
  <si>
    <t>VIA RAPIDA, JOSE FIMBRES MORENO # 12651 COL. 20 DE NOVIEMBRE. TIJUANA, B.C.</t>
  </si>
  <si>
    <t>RECAUDACION DE RENTAS TECATE</t>
  </si>
  <si>
    <t>MISION SAN FRANCISCO S/N CENTRO DE GOBIERNO TECATE,B.C.</t>
  </si>
  <si>
    <t xml:space="preserve">Lunes a Domingo 7:00 a 19:00 </t>
  </si>
  <si>
    <t xml:space="preserve">SUBRECAUDACION DE RENTAS </t>
  </si>
  <si>
    <t>CENTRO DE GOBIERNO CARRETERA TRANSPENINSULAR ENSENADA- LA PAZ # 6500 EX EJIDO CHAPULTEPEC ENSENADA, B.C.</t>
  </si>
  <si>
    <t>CASETA MOVIL MANZANA 8</t>
  </si>
  <si>
    <t>BLVD. LAS DUNAS Y CALLE RIVERA ENSENADA,B.C.</t>
  </si>
  <si>
    <t>DIRECCION DE PROTECCION CIVIL</t>
  </si>
  <si>
    <t>AVENIDA PANFILO NATERA # 6400 COLONIA VILLA TIJUANA, B.C.</t>
  </si>
  <si>
    <t>04 SECRETARÍA GENERAL DE GOBIERNO</t>
  </si>
  <si>
    <t>MIGRACIÓN,APOSTILLADOS,ARCHIVO NOTARIAL,CARTAS NO ANTECEDENTES PENALES,TRAMITES CIUDADANOS</t>
  </si>
  <si>
    <t>CALLE CANADA # 7125 TERCERA ETAPA ZONA RIO TIJUANA, B.C. C.P. 22226</t>
  </si>
  <si>
    <t>CARTAS DE ANTECEDENTES PENALES</t>
  </si>
  <si>
    <t>LOCAL 5 Y 6 B PLAZA FIESTA MEXICALI, BAJA CALIFORNIA</t>
  </si>
  <si>
    <t>Lunes a Viernes 8:00 a 17:00</t>
  </si>
  <si>
    <t>COMISIÓN EJECUTIVA ESTATAL DE ATENCIÓN INTEGRAL A VICTIMAS</t>
  </si>
  <si>
    <t>AVENIDA ÁLVARO OBREGÓN 541, PRIMERA, C.P 21100 MEXICALI, B.C.</t>
  </si>
  <si>
    <t>Lunes a Viernes 8:00 a 16:00</t>
  </si>
  <si>
    <t>CENTRO DE IDENTIFICACION HUMANA</t>
  </si>
  <si>
    <t>DOMICILIO CONOCIDO, COLONIA AHUMADITA</t>
  </si>
  <si>
    <t>SECRETARÍA DE LA HONESTIDAD Y LA FUNCION PUBLICA</t>
  </si>
  <si>
    <t>AVENIDA SEBASTIAN LERDO DE TEJADA Y CALLE " E " # 1276 COL. NUEVA MEXICALI,B.C.</t>
  </si>
  <si>
    <t>Sábado a Domingo 7:00 a 19:00</t>
  </si>
  <si>
    <t>08 SECRETARÍA DE LA HONESTIDAD Y LA FUNCIÓN PÚBLICA</t>
  </si>
  <si>
    <t>CAMPAMENTO SIDURT</t>
  </si>
  <si>
    <t>CALLE J S/N CALZADA INDEPENDENCIA FRACC. CALAFIA. MEXICALI,B.C.</t>
  </si>
  <si>
    <t>10 SECRETARÍA DE INFRAESTRUCTURA, DESARROLLO URBANO Y RURAL</t>
  </si>
  <si>
    <t>RECICLADORA PERIMETRAL EQUIPO DIVERSO SIDURT</t>
  </si>
  <si>
    <t>RONDINERO PERIMETRAL A EQUIPO DIVERSO, EL SERVICIO SE REQUIERE EN DONDE LA MAQUINA RECICLADORA SE UBIQUE DENTRO DEL ESTADO</t>
  </si>
  <si>
    <t xml:space="preserve">RONDIN EXTERNO OFICINAS Y AREA DE ESTACIONAMIENTO DE UNIDADES OFICIALES. NUEVO CENTRO DE GOBIERNO TIJUANA B.C.     (CONSORCIO SIDURT) </t>
  </si>
  <si>
    <t xml:space="preserve">ESQUINA, CARRETERA LIBRE, TIJUANA-TECATE, BLVD. NOGALES KM. 26.5, EL FLORIDO, 22253 EL REFUGIO, BAJA CALIFORNIA · </t>
  </si>
  <si>
    <t>Sábado y Domingo 7:00 a 19:00</t>
  </si>
  <si>
    <t>TRIBUNAL DE ARBITRAJE DEL ESTADO</t>
  </si>
  <si>
    <t>AV. RIO YAQUI ESQUINA RIO COLORADO # 638  FRACC. LAS FUENTES MEXICALI,B.C.</t>
  </si>
  <si>
    <t>Lunes  a  Viernes 8:00 a 16:00</t>
  </si>
  <si>
    <t>17 SECRETARIA DEL TRABAJO Y PREVENSIÓN SOCIAL</t>
  </si>
  <si>
    <t>STPS</t>
  </si>
  <si>
    <t>AV. ROMULO O" FARRIL # 938 CENTRO CIVICO MEXICALI,B.C.</t>
  </si>
  <si>
    <t>OFICINAS ADMINISTRATIVAS,STPS</t>
  </si>
  <si>
    <t>ALVARO OBREGÓN #537, COL. PRIMERA SECCIÓN, MEXICALI, B.C.</t>
  </si>
  <si>
    <t>JUNTA LOCAL DE CONCILIACIÓN Y ARBITRAJE TIJUANA</t>
  </si>
  <si>
    <t>BLVD. DÁZ ORDAZ No.12649 3er. PISO, LOCALES DEL 1 AL 18 K, CENTRO COM. PLAZA PATRIA, FRACC. EL PARAISO</t>
  </si>
  <si>
    <t>LABORATORIO DEL AIRE</t>
  </si>
  <si>
    <t>CALLE 9 SUR. ESQUINA 2 ORIENTE EDIFICIO S/N CD. INDUSTRAIL NUEVA TIJUANA</t>
  </si>
  <si>
    <t>15 SECRETARÍA DE MEDIO AMBIENTE Y DESARROLLO SUSTENTABLE</t>
  </si>
  <si>
    <t>AV. HERMOSILLO FRACCIONAMIENTO SONORA, PRESA RODRIGUEZ, 22124, TIJUANA, B.C.</t>
  </si>
  <si>
    <t>SANTUARIO MILLY  (Proyecto Prioritario de la Gobernadora)</t>
  </si>
  <si>
    <t>KM 12 CARRETERA SAN FELIPE, COL. ENCANTO II, MEXICALI, B.C.</t>
  </si>
  <si>
    <t>SCSA</t>
  </si>
  <si>
    <t>KM. 22.5 CARRETERA MEXICALI-SAN  LUIS RIO COLORADO SONORA, EJIDO SINALOA, VALLE DE MEXICALI, B.C.</t>
  </si>
  <si>
    <t>12 SECRETARÍA DE AGRICULTURA Y DESARROLLO RURAL</t>
  </si>
  <si>
    <t>CENTRO DE CAPACITACIÓN</t>
  </si>
  <si>
    <t>CENTRO FRUTICULA</t>
  </si>
  <si>
    <t>CARRETERA MEXICALI-SAN LUIS RIO COLORADO SONORA, COL. MIGUEL ALEMAN MEXICALI,B.C.</t>
  </si>
  <si>
    <t>SECRETARIA DE LA HONESTIDAD Y LA FUNCIÓN PUBLICA</t>
  </si>
  <si>
    <t>BLVD. AGUACALIENTE # 21939 FRACCIONAMIENTO EL PARAISO C.P. 22160 TIJUANA,B.C.</t>
  </si>
  <si>
    <t>REGISTRO PÚBLICO DE LA PROPIEDAD</t>
  </si>
  <si>
    <t>AV. XAVIER VILLAURRUTIA # 1271, ZONA URBANA RIO TIJUANA C.P. 22010. TIJUANA,B.C.</t>
  </si>
  <si>
    <t>Lunes aViernes 7:00 a 16:00</t>
  </si>
  <si>
    <t>18 DIRECCIÓN DEL REGISTRO PÚBLICO DE LA PROPIEDAD  Y DEL COMERCIO</t>
  </si>
  <si>
    <t>SECRETARIA DE INCLUSION SOCIAL E IGUALDAD DE GENERO</t>
  </si>
  <si>
    <t>EDIFICIO LA NACIONAL, AV. JOSE MARIA MORELOS # 221 ZONA CENTRO MEXICALI,B.C.</t>
  </si>
  <si>
    <t>20 SECRETARÍA DE INCLUSIÓN SOCIAL E IGUALDAD DE GÉNERO</t>
  </si>
  <si>
    <t>CENTRO DE JUSTICIA PENAL DE MEXICALI</t>
  </si>
  <si>
    <t>CALZADA DE LOS PRESIDENTES # 1185 PROLONGACION AVENIDA DE LOS PIONEROS ZONA RIO NUEVO,MEXICALI,B.C</t>
  </si>
  <si>
    <t>Lunes a Viernes 19:00 a 7:00</t>
  </si>
  <si>
    <t>Sábado  y  Domingo 19:00 a 7:00</t>
  </si>
  <si>
    <t>CENTRO DE JUSTICIA PENAL DE TECATE</t>
  </si>
  <si>
    <t>CARRETERA LIBRE TIJUANA KM 140 COLONIA PASO DEL AGUILA,B.C.</t>
  </si>
  <si>
    <t>CENTRO DE JUSTICIA PENAL, ENSENADA</t>
  </si>
  <si>
    <t>PROLONGACION LIBRAMIENTO SUR # 1800, EX-EJIDO CHAPULTEPEC C.P. 22785 ENSENADA,B.C.</t>
  </si>
  <si>
    <t xml:space="preserve">VIA ORIENTE # 10252 ESQUINA CON CALLE JUAN RUIZ DE ALARCON, ZONA URBANA RIO TIJUANA.   </t>
  </si>
  <si>
    <t>CENTRO HISTÓRICO</t>
  </si>
  <si>
    <t>AVENIDA MORELOS # 110 COLONIA SECCIÓN PRIMERA MEXICALI, BAJA CALIFORNIA C.P. 21200</t>
  </si>
  <si>
    <t>Lunes y Viernes 19:00 a 7:00</t>
  </si>
  <si>
    <t>11 SECRETARÍA DE ECONOMÍA E INNOVACIÓN</t>
  </si>
  <si>
    <t>Sábado a Domingo 19:00 a 7:00</t>
  </si>
  <si>
    <t>ADMICARGA</t>
  </si>
  <si>
    <t xml:space="preserve">BLVD. DEFENSORES DE BAJA CALIFORNIA # 53 VENUSTIANO CARRANZA Y ELIAS CALLES LA VINITA C.P. 21460 TECATE,B.C. </t>
  </si>
  <si>
    <t>PLAZA MONARCAS</t>
  </si>
  <si>
    <t>BLVD. MANUEL J CLOUTHER # 18561 COL. EL LAGO C.P. 22210 TIJUANA, B.C.</t>
  </si>
  <si>
    <t>DESPACHO COBRANZA</t>
  </si>
  <si>
    <t>POR DEFINIR</t>
  </si>
  <si>
    <t>OFICINA GONZALEZ ORTEGA</t>
  </si>
  <si>
    <t>CONSORCIO TECNOLÓGICO/ SECRETARÍA DE ECONOMÍA</t>
  </si>
  <si>
    <t>CONSORCIO TECNÓLOGICO CARRETERA LIBRE TIJUANA-TECATE KM. 26.5, EL FLORIDO TIJUANA, B.C.</t>
  </si>
  <si>
    <t>DEFENSORIA PUBLICA MEXICALI</t>
  </si>
  <si>
    <t>CALZ.DE LOS PRESIDENTES # 1185 ZONA RIO NUEVO MEXICALI</t>
  </si>
  <si>
    <t>Lunes a Viernes 8:00 a 19:00</t>
  </si>
  <si>
    <t>29 CONSEJERÍA JURÍDICA</t>
  </si>
  <si>
    <t>SECRETARÍA DE TURISMO ENSENADA</t>
  </si>
  <si>
    <t>LÁZARO CÁRDENAS 1477, CENTRO. BAHÍA ENSENADA. CP.22800</t>
  </si>
  <si>
    <t>13 SECRETARÍA DE TURISMO</t>
  </si>
  <si>
    <t>AEROPUERTO INTERNACIONAL DE SAN FELIPE</t>
  </si>
  <si>
    <t>AEROPUERTO KM 13, 21850 SAN FELÍPE, B.C.</t>
  </si>
  <si>
    <t>EDIFICIO PODER EJECUTIVO</t>
  </si>
  <si>
    <t>BACHILLERATO MILITARIZADO. GRAL BORDES MANGEL,TIJUANA B.C.</t>
  </si>
  <si>
    <t>CALLE PRIVADA NATURA NO. 1734-0. SECCIÓN BOSQUES. FRACCIONAMIENTO NATURA, TIJUANA B.C.</t>
  </si>
  <si>
    <t>21 SECRETARÍA DE SEGURIDAD CIUDADANA</t>
  </si>
  <si>
    <t>C5 SAN QUINTIN</t>
  </si>
  <si>
    <t>ELPIDIO BERLANGA 424, VICENTE GUERRERO, 22920, VICENTE GUERERO, B.C.</t>
  </si>
  <si>
    <t>SAN QUINTÍN</t>
  </si>
  <si>
    <t>C5 SAN FELIPE</t>
  </si>
  <si>
    <t>LOTE 1 FRACC. F DE LA MANZANA S/N DEL DESARROLLO URBANO MAR DE CORTEZ.</t>
  </si>
  <si>
    <t>C5 ROSARITO</t>
  </si>
  <si>
    <t>CALLE DON LUIS DE LA ROSA S/N COLONIA BENITO JUÁREZ, C.P. 22710, PLAYAS DE ROSARITO.</t>
  </si>
  <si>
    <t>PLAYAS DE ROSARITO</t>
  </si>
  <si>
    <t>ARCHIVO HISTÓRICO DEL ESTADO, SRÍA. DE CULTURA</t>
  </si>
  <si>
    <t>CALLE PEDRO F. PÉREZ Y RAMIREZ #202, CENTRO DE LA CIUDAD</t>
  </si>
  <si>
    <t>Lunes a Domingo y dias festivos 19:00 a 7:00</t>
  </si>
  <si>
    <t>19 SECRETARÍA DE CULTURA</t>
  </si>
  <si>
    <t>CENDI</t>
  </si>
  <si>
    <t>CENTRO HISTÓRICO - ESTACIONAMIENTO</t>
  </si>
  <si>
    <t>OFICINAS DE HONESTIDAD</t>
  </si>
  <si>
    <t>ESTADIO MANUEL CESEÑA</t>
  </si>
  <si>
    <t>OFICINAS DE BIENESTAR</t>
  </si>
  <si>
    <t xml:space="preserve">PASEO DEL RÍO Y CALLE VALLES, COL. RÍO TIJUANA 3RA. ETAPA, TIJUANA B.C. </t>
  </si>
  <si>
    <t>16 SECRETARÍA DE BIENESTAR</t>
  </si>
  <si>
    <t xml:space="preserve">PARQUE ESPERANTO </t>
  </si>
  <si>
    <t>CENTRO DE GOBIERNO -TIJUANA- PLAZA 11 DE JULIO</t>
  </si>
  <si>
    <t>PREDIO GOBIERNO</t>
  </si>
  <si>
    <t>CAMINO VIEJO A PEMEX, PARCELA NO. 033 Y 34, COL. LIENZO CHARRO</t>
  </si>
  <si>
    <t>CENTRO INTEGRADOR MEXICALI</t>
  </si>
  <si>
    <t>AV. URUGUAY ESQ.RIO ELOTA, FRACC. SONORA</t>
  </si>
  <si>
    <t>C5 MEXICALI</t>
  </si>
  <si>
    <t>BOLEVARD ANAHUAC Y RIO NUEVO #958 ZONA DEL RIO, MEXICALI BAJA CALIFORNIAA</t>
  </si>
  <si>
    <t>Lunes a Domingo 5:00AM a 17:00PM</t>
  </si>
  <si>
    <t>Lunes a Domingo 17:00PM a 5:00AM</t>
  </si>
  <si>
    <t>Lunes a Domingo 10:00AM a 10:00PM</t>
  </si>
  <si>
    <t>04-SECRETARÍA GENERAL DE GOBIERNO</t>
  </si>
  <si>
    <t>05-OFICIALÍA MAYOR DE GOBIERNO</t>
  </si>
  <si>
    <t xml:space="preserve">07-SECRETARÍA DE HACIENDA </t>
  </si>
  <si>
    <t>08-SECRETARÍA DE LA HONESTIDAD Y LA FUNCIÓN PÚBLICA</t>
  </si>
  <si>
    <t>10-SECRETARÍA DE INFRAESTRUCTURA, DESARROLLO URBANO Y REORDENACIÓN TERRITORIAL</t>
  </si>
  <si>
    <t>11-SECRETARÍA DE ECONOMÍA E INNOVACIÓN</t>
  </si>
  <si>
    <t>12-SECRETARÍA DE AGRICULTURA Y DESARROLLO RURAL</t>
  </si>
  <si>
    <t>13-SECRETARÍA DE TURISMO</t>
  </si>
  <si>
    <t>15-SECRETARÍA DE MEDIO AMBIENTE Y DESARROLLO SUSTENTABLE</t>
  </si>
  <si>
    <t>16-SECRETARÍA DE BIENESTAR</t>
  </si>
  <si>
    <t>17-SECRETARÍA DEL TRABAJO Y PREVISIÓN SOCIAL</t>
  </si>
  <si>
    <t xml:space="preserve">18-DIRECCIÓN DEL REGISTRO PÚBLICO DE LA PROPIEDAD Y DEL COMERCIO </t>
  </si>
  <si>
    <t>19-SECRETARÍA DE CULTURA</t>
  </si>
  <si>
    <t>20-SECRETARÍA DE INCLUSIÓN SOCIAL E IGUALDAD DE GÉNERO</t>
  </si>
  <si>
    <t>21-SECRETARÍA DE SEGURIDAD CIUDADANA</t>
  </si>
  <si>
    <t>29-CONSEJERÍA JURÍDICA</t>
  </si>
  <si>
    <t>PERSONAL</t>
  </si>
  <si>
    <t>HORAS</t>
  </si>
  <si>
    <t>AV. ALVARO OBREGON 571, PRIMERA, 21100 MEXICALI, B.C</t>
  </si>
  <si>
    <t>VALENCIA, 21460 TECATE, B.C.</t>
  </si>
  <si>
    <t>TOTAL</t>
  </si>
  <si>
    <t>Total</t>
  </si>
  <si>
    <t>Servicio de Vigilancia</t>
  </si>
  <si>
    <t>AVE. YUGUSLAVIA S/N COL. EJIDATARIOS</t>
  </si>
  <si>
    <t>OFICINA HACIENDA LAS HADAS</t>
  </si>
  <si>
    <t xml:space="preserve">CALZ. GÓMEZ MORIN, ENTRE GILDARDO MAGAÑA Y GENOVEVO DE LA O NO. 429, LOCAL No. 7,  FRACC. LAS HADAS, MEXICALI, B.C. </t>
  </si>
  <si>
    <t>RECAUDACIÓN AUXILIAR DE RENTAS GONZALEZ ORTEGA</t>
  </si>
  <si>
    <t>LOTE No. 1, MANZANA No.5, COL. MARGARITAS/ NUEVO REFORMA, ENSENADA, B.C.</t>
  </si>
  <si>
    <t>IGNACIO ALTAMIRANO Y CALLEJÓN REFORMA, CENTRO HISTORICO, MEXICALI, B.C.</t>
  </si>
  <si>
    <t>CEJUM</t>
  </si>
  <si>
    <t>Popular San Quintín CP 22930. Lázaro Cárdenas San Quintín</t>
  </si>
  <si>
    <t>RÍO BRAVO 312. GONZALEZ ORTEGA</t>
  </si>
  <si>
    <t>CONTRATO DE PRESTACION DE SERVICIO 01 DE MARZO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</si>
</sst>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Montserrat"/>
      <family val="3"/>
    </font>
    <font>
      <sz val="11"/>
      <color theme="1"/>
      <name val="Montserrat"/>
      <family val="3"/>
    </font>
    <font>
      <b/>
      <sz val="14"/>
      <color rgb="FFC00000"/>
      <name val="Montserrat"/>
      <family val="3"/>
    </font>
    <font>
      <sz val="14"/>
      <color rgb="FFC00000"/>
      <name val="Montserrat"/>
      <family val="3"/>
    </font>
    <font>
      <b/>
      <sz val="8"/>
      <color theme="0"/>
      <name val="Montserrat"/>
      <family val="3"/>
    </font>
    <font>
      <sz val="8"/>
      <color theme="1"/>
      <name val="Montserrat"/>
      <family val="3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Montserrat"/>
      <family val="3"/>
    </font>
    <font>
      <sz val="10"/>
      <color theme="1"/>
      <name val="Montserrat"/>
      <family val="3"/>
    </font>
    <font>
      <sz val="28"/>
      <color theme="1"/>
      <name val="Montserrat"/>
      <family val="3"/>
    </font>
    <font>
      <sz val="18"/>
      <color theme="0"/>
      <name val="Montserrat"/>
      <family val="3"/>
    </font>
    <font>
      <b/>
      <sz val="8"/>
      <color theme="1"/>
      <name val="Montserrat"/>
      <family val="3"/>
    </font>
    <font>
      <sz val="8"/>
      <color rgb="FF3F3F76"/>
      <name val="Montserrat"/>
      <family val="3"/>
    </font>
    <font>
      <sz val="8"/>
      <color rgb="FF000000"/>
      <name val="Montserrat"/>
      <family val="3"/>
    </font>
    <font>
      <sz val="8"/>
      <name val="Montserrat"/>
      <family val="3"/>
    </font>
    <font>
      <sz val="8"/>
      <color rgb="FFFF0000"/>
      <name val="Montserrat"/>
      <family val="3"/>
    </font>
    <font>
      <sz val="8"/>
      <color rgb="FF006100"/>
      <name val="Montserrat"/>
      <family val="3"/>
    </font>
    <font>
      <b/>
      <sz val="8"/>
      <color rgb="FFFF0000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  <font>
      <b/>
      <sz val="10"/>
      <color theme="1"/>
      <name val="Montserrat"/>
      <family val="3"/>
    </font>
    <font>
      <b/>
      <sz val="10"/>
      <color theme="0"/>
      <name val="Montserrat"/>
      <family val="3"/>
    </font>
    <font>
      <b/>
      <sz val="11"/>
      <color theme="0"/>
      <name val="Montserrat"/>
      <family val="3"/>
    </font>
    <font>
      <b/>
      <sz val="14"/>
      <color theme="1"/>
      <name val="Montserrat"/>
      <family val="3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6A1C3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17A45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22">
    <xf numFmtId="0" fontId="0" fillId="0" borderId="0" xfId="0"/>
    <xf numFmtId="0" fontId="4" fillId="0" borderId="0" xfId="0" applyFont="1"/>
    <xf numFmtId="0" fontId="7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4" borderId="0" xfId="0" applyFont="1" applyFill="1"/>
    <xf numFmtId="0" fontId="7" fillId="5" borderId="3" xfId="0" applyFont="1" applyFill="1" applyBorder="1" applyAlignment="1">
      <alignment vertical="center" wrapText="1"/>
    </xf>
    <xf numFmtId="0" fontId="4" fillId="0" borderId="3" xfId="0" applyFont="1" applyBorder="1"/>
    <xf numFmtId="1" fontId="7" fillId="5" borderId="3" xfId="0" applyNumberFormat="1" applyFont="1" applyFill="1" applyBorder="1" applyAlignment="1">
      <alignment vertical="center" wrapText="1"/>
    </xf>
    <xf numFmtId="1" fontId="0" fillId="0" borderId="0" xfId="0" applyNumberFormat="1"/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8" fillId="0" borderId="3" xfId="0" applyFont="1" applyBorder="1" applyAlignment="1">
      <alignment wrapText="1"/>
    </xf>
    <xf numFmtId="0" fontId="8" fillId="4" borderId="3" xfId="0" applyFont="1" applyFill="1" applyBorder="1"/>
    <xf numFmtId="0" fontId="8" fillId="4" borderId="3" xfId="0" applyFont="1" applyFill="1" applyBorder="1" applyAlignment="1">
      <alignment horizontal="left" wrapText="1"/>
    </xf>
    <xf numFmtId="0" fontId="16" fillId="4" borderId="3" xfId="2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 shrinkToFit="1"/>
    </xf>
    <xf numFmtId="0" fontId="17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 wrapText="1"/>
    </xf>
    <xf numFmtId="0" fontId="15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vertical="center" wrapText="1" shrinkToFit="1"/>
    </xf>
    <xf numFmtId="0" fontId="18" fillId="0" borderId="3" xfId="0" applyFont="1" applyBorder="1" applyAlignment="1">
      <alignment horizontal="left" wrapText="1"/>
    </xf>
    <xf numFmtId="0" fontId="18" fillId="0" borderId="3" xfId="0" applyFont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4" borderId="3" xfId="0" applyFont="1" applyFill="1" applyBorder="1" applyAlignment="1">
      <alignment vertical="center"/>
    </xf>
    <xf numFmtId="0" fontId="20" fillId="4" borderId="3" xfId="1" applyFont="1" applyFill="1" applyBorder="1" applyAlignment="1">
      <alignment horizontal="center" wrapText="1"/>
    </xf>
    <xf numFmtId="0" fontId="17" fillId="6" borderId="7" xfId="0" applyFont="1" applyFill="1" applyBorder="1" applyAlignment="1">
      <alignment horizontal="left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/>
    </xf>
    <xf numFmtId="0" fontId="8" fillId="0" borderId="3" xfId="0" applyFont="1" applyBorder="1"/>
    <xf numFmtId="0" fontId="8" fillId="0" borderId="3" xfId="0" applyFont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right" vertical="center"/>
    </xf>
    <xf numFmtId="0" fontId="15" fillId="4" borderId="3" xfId="0" applyFont="1" applyFill="1" applyBorder="1"/>
    <xf numFmtId="0" fontId="15" fillId="4" borderId="3" xfId="0" applyFont="1" applyFill="1" applyBorder="1" applyAlignment="1">
      <alignment vertical="center"/>
    </xf>
    <xf numFmtId="0" fontId="21" fillId="4" borderId="3" xfId="0" applyFont="1" applyFill="1" applyBorder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center"/>
    </xf>
    <xf numFmtId="0" fontId="25" fillId="8" borderId="3" xfId="0" applyFont="1" applyFill="1" applyBorder="1"/>
    <xf numFmtId="0" fontId="26" fillId="8" borderId="3" xfId="0" applyFont="1" applyFill="1" applyBorder="1"/>
    <xf numFmtId="1" fontId="26" fillId="8" borderId="3" xfId="0" applyNumberFormat="1" applyFont="1" applyFill="1" applyBorder="1"/>
    <xf numFmtId="0" fontId="25" fillId="8" borderId="0" xfId="0" applyFont="1" applyFill="1" applyAlignment="1">
      <alignment horizontal="center"/>
    </xf>
    <xf numFmtId="0" fontId="25" fillId="8" borderId="0" xfId="0" applyFont="1" applyFill="1" applyAlignment="1">
      <alignment horizontal="center" wrapText="1"/>
    </xf>
    <xf numFmtId="0" fontId="8" fillId="0" borderId="5" xfId="0" applyFont="1" applyBorder="1" applyAlignment="1">
      <alignment horizontal="left" vertical="center" wrapText="1" shrinkToFit="1"/>
    </xf>
    <xf numFmtId="0" fontId="8" fillId="0" borderId="4" xfId="0" applyFont="1" applyBorder="1" applyAlignment="1">
      <alignment vertical="center" wrapText="1" shrinkToFit="1"/>
    </xf>
    <xf numFmtId="0" fontId="8" fillId="0" borderId="5" xfId="0" applyFont="1" applyBorder="1" applyAlignment="1">
      <alignment vertical="center" wrapText="1" shrinkToFit="1"/>
    </xf>
    <xf numFmtId="0" fontId="8" fillId="4" borderId="3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left" vertical="center" wrapText="1"/>
    </xf>
    <xf numFmtId="0" fontId="4" fillId="0" borderId="3" xfId="0" applyNumberFormat="1" applyFont="1" applyBorder="1"/>
    <xf numFmtId="0" fontId="12" fillId="0" borderId="3" xfId="0" applyFont="1" applyBorder="1" applyAlignment="1">
      <alignment wrapText="1"/>
    </xf>
    <xf numFmtId="0" fontId="13" fillId="5" borderId="0" xfId="0" applyFont="1" applyFill="1" applyAlignment="1">
      <alignment horizontal="center"/>
    </xf>
    <xf numFmtId="0" fontId="14" fillId="7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5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 shrinkToFit="1"/>
    </xf>
    <xf numFmtId="0" fontId="8" fillId="0" borderId="5" xfId="0" applyFont="1" applyBorder="1" applyAlignment="1">
      <alignment horizontal="left" vertical="center" wrapText="1" shrinkToFit="1"/>
    </xf>
    <xf numFmtId="0" fontId="8" fillId="0" borderId="4" xfId="0" applyFont="1" applyBorder="1" applyAlignment="1">
      <alignment vertical="center" wrapText="1" shrinkToFit="1"/>
    </xf>
    <xf numFmtId="0" fontId="8" fillId="0" borderId="5" xfId="0" applyFont="1" applyBorder="1" applyAlignment="1">
      <alignment vertical="center" wrapText="1" shrinkToFit="1"/>
    </xf>
    <xf numFmtId="0" fontId="8" fillId="0" borderId="3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vertical="center" wrapText="1" shrinkToFit="1"/>
    </xf>
    <xf numFmtId="0" fontId="8" fillId="0" borderId="3" xfId="0" applyFont="1" applyBorder="1" applyAlignment="1">
      <alignment horizontal="left" vertical="center" shrinkToFit="1"/>
    </xf>
    <xf numFmtId="0" fontId="8" fillId="4" borderId="3" xfId="0" applyFont="1" applyFill="1" applyBorder="1" applyAlignment="1">
      <alignment horizontal="left" vertical="center" wrapText="1" shrinkToFit="1"/>
    </xf>
    <xf numFmtId="0" fontId="8" fillId="4" borderId="3" xfId="0" applyFont="1" applyFill="1" applyBorder="1" applyAlignment="1">
      <alignment vertical="center" wrapText="1" shrinkToFit="1"/>
    </xf>
    <xf numFmtId="0" fontId="8" fillId="0" borderId="4" xfId="0" applyFont="1" applyFill="1" applyBorder="1" applyAlignment="1">
      <alignment vertical="center" wrapText="1" shrinkToFit="1"/>
    </xf>
    <xf numFmtId="0" fontId="8" fillId="0" borderId="5" xfId="0" applyFont="1" applyFill="1" applyBorder="1" applyAlignment="1">
      <alignment vertical="center" wrapText="1" shrinkToFit="1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 shrinkToFit="1"/>
    </xf>
    <xf numFmtId="0" fontId="8" fillId="0" borderId="6" xfId="0" applyFont="1" applyBorder="1" applyAlignment="1">
      <alignment vertical="center" wrapText="1" shrinkToFi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left" vertical="center" wrapText="1" shrinkToFit="1"/>
    </xf>
    <xf numFmtId="0" fontId="8" fillId="4" borderId="6" xfId="0" applyFont="1" applyFill="1" applyBorder="1" applyAlignment="1">
      <alignment horizontal="left" vertical="center" wrapText="1" shrinkToFit="1"/>
    </xf>
    <xf numFmtId="0" fontId="8" fillId="4" borderId="5" xfId="0" applyFont="1" applyFill="1" applyBorder="1" applyAlignment="1">
      <alignment horizontal="left" vertical="center" wrapText="1" shrinkToFit="1"/>
    </xf>
    <xf numFmtId="0" fontId="8" fillId="4" borderId="4" xfId="0" applyFont="1" applyFill="1" applyBorder="1" applyAlignment="1">
      <alignment vertical="center" wrapText="1" shrinkToFit="1"/>
    </xf>
    <xf numFmtId="0" fontId="8" fillId="4" borderId="6" xfId="0" applyFont="1" applyFill="1" applyBorder="1" applyAlignment="1">
      <alignment vertical="center" wrapText="1" shrinkToFit="1"/>
    </xf>
    <xf numFmtId="0" fontId="8" fillId="4" borderId="5" xfId="0" applyFont="1" applyFill="1" applyBorder="1" applyAlignment="1">
      <alignment vertical="center" wrapText="1" shrinkToFit="1"/>
    </xf>
    <xf numFmtId="0" fontId="8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vertical="center" wrapText="1"/>
    </xf>
    <xf numFmtId="0" fontId="17" fillId="6" borderId="9" xfId="0" applyFont="1" applyFill="1" applyBorder="1" applyAlignment="1">
      <alignment horizontal="left" vertical="center" wrapText="1"/>
    </xf>
    <xf numFmtId="0" fontId="17" fillId="6" borderId="8" xfId="0" applyFont="1" applyFill="1" applyBorder="1" applyAlignment="1">
      <alignment horizontal="left" vertical="center" wrapText="1"/>
    </xf>
    <xf numFmtId="0" fontId="17" fillId="4" borderId="9" xfId="0" applyFont="1" applyFill="1" applyBorder="1" applyAlignment="1">
      <alignment vertical="center" wrapText="1"/>
    </xf>
    <xf numFmtId="0" fontId="17" fillId="4" borderId="8" xfId="0" applyFont="1" applyFill="1" applyBorder="1" applyAlignment="1">
      <alignment vertical="center" wrapText="1"/>
    </xf>
    <xf numFmtId="0" fontId="17" fillId="4" borderId="3" xfId="0" applyFont="1" applyFill="1" applyBorder="1" applyAlignment="1">
      <alignment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27" fillId="0" borderId="0" xfId="0" applyFont="1" applyAlignment="1">
      <alignment horizontal="center"/>
    </xf>
  </cellXfs>
  <cellStyles count="3">
    <cellStyle name="Bueno" xfId="1" builtinId="26"/>
    <cellStyle name="Entrada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132522</xdr:colOff>
      <xdr:row>0</xdr:row>
      <xdr:rowOff>0</xdr:rowOff>
    </xdr:from>
    <xdr:to>
      <xdr:col>13</xdr:col>
      <xdr:colOff>343523</xdr:colOff>
      <xdr:row>0</xdr:row>
      <xdr:rowOff>514350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7544" y="0"/>
          <a:ext cx="2853153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E161"/>
  <sheetViews>
    <sheetView tabSelected="1" topLeftCell="B1" zoomScale="115" zoomScaleNormal="115" workbookViewId="0">
      <selection activeCell="AB160" sqref="AB160"/>
    </sheetView>
  </sheetViews>
  <sheetFormatPr baseColWidth="10" defaultColWidth="11.42578125" defaultRowHeight="18" x14ac:dyDescent="0.35"/>
  <cols>
    <col min="1" max="1" width="27.42578125" style="5" customWidth="1"/>
    <col min="2" max="2" width="31.85546875" style="1" customWidth="1"/>
    <col min="3" max="3" width="25.7109375" style="6" customWidth="1"/>
    <col min="4" max="4" width="12.140625" style="1" customWidth="1"/>
    <col min="5" max="5" width="12.42578125" style="1" customWidth="1"/>
    <col min="6" max="6" width="7.5703125" style="1" customWidth="1"/>
    <col min="7" max="7" width="3.42578125" style="1" customWidth="1"/>
    <col min="8" max="8" width="9" style="1" bestFit="1" customWidth="1"/>
    <col min="9" max="9" width="3.42578125" style="1" customWidth="1"/>
    <col min="10" max="10" width="7.85546875" style="1" customWidth="1"/>
    <col min="11" max="11" width="3.42578125" style="1" customWidth="1"/>
    <col min="12" max="12" width="9" style="1" bestFit="1" customWidth="1"/>
    <col min="13" max="13" width="3.42578125" style="1" customWidth="1"/>
    <col min="14" max="14" width="7.7109375" style="7" bestFit="1" customWidth="1"/>
    <col min="15" max="15" width="3.42578125" style="7" customWidth="1"/>
    <col min="16" max="16" width="8.28515625" style="1" customWidth="1"/>
    <col min="17" max="17" width="3.42578125" style="1" customWidth="1"/>
    <col min="18" max="18" width="9" style="1" bestFit="1" customWidth="1"/>
    <col min="19" max="19" width="3.42578125" style="1" customWidth="1"/>
    <col min="20" max="20" width="9" style="1" customWidth="1"/>
    <col min="21" max="21" width="3.42578125" style="1" customWidth="1"/>
    <col min="22" max="22" width="9" style="1" bestFit="1" customWidth="1"/>
    <col min="23" max="23" width="3.42578125" style="1" customWidth="1"/>
    <col min="24" max="24" width="8.85546875" style="1" customWidth="1"/>
    <col min="25" max="25" width="3.42578125" style="1" customWidth="1"/>
    <col min="26" max="26" width="9.140625" style="1" customWidth="1"/>
    <col min="27" max="27" width="8.85546875" style="8" hidden="1" customWidth="1"/>
    <col min="28" max="28" width="14.42578125" style="1" customWidth="1"/>
    <col min="29" max="29" width="26.140625" style="1" customWidth="1"/>
    <col min="30" max="30" width="12" style="1" customWidth="1"/>
    <col min="31" max="31" width="53.7109375" style="1" bestFit="1" customWidth="1"/>
    <col min="32" max="16384" width="11.42578125" style="1"/>
  </cols>
  <sheetData>
    <row r="1" spans="1:30" ht="42" x14ac:dyDescent="0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</row>
    <row r="2" spans="1:30" ht="27.75" x14ac:dyDescent="0.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</row>
    <row r="3" spans="1:30" ht="18.75" x14ac:dyDescent="0.35">
      <c r="A3" s="77" t="s">
        <v>240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/>
      <c r="R3" s="77"/>
      <c r="S3" s="78"/>
      <c r="T3" s="77"/>
      <c r="U3" s="78"/>
      <c r="V3" s="77"/>
      <c r="W3" s="77"/>
      <c r="X3" s="77"/>
      <c r="Y3" s="77"/>
      <c r="Z3" s="77"/>
      <c r="AA3" s="77"/>
      <c r="AB3" s="77"/>
      <c r="AC3" s="77"/>
      <c r="AD3" s="77"/>
    </row>
    <row r="4" spans="1:30" ht="18.75" customHeight="1" x14ac:dyDescent="0.3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80"/>
      <c r="R4" s="79"/>
      <c r="S4" s="80"/>
      <c r="T4" s="79"/>
      <c r="U4" s="80"/>
      <c r="V4" s="79"/>
      <c r="W4" s="79"/>
      <c r="X4" s="79"/>
      <c r="Y4" s="79"/>
      <c r="Z4" s="79"/>
      <c r="AA4" s="79"/>
      <c r="AB4" s="79"/>
      <c r="AC4" s="79"/>
      <c r="AD4" s="79"/>
    </row>
    <row r="5" spans="1:30" s="4" customFormat="1" ht="51" x14ac:dyDescent="0.25">
      <c r="A5" s="3" t="s">
        <v>1</v>
      </c>
      <c r="B5" s="1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81" t="s">
        <v>7</v>
      </c>
      <c r="H5" s="81"/>
      <c r="I5" s="81" t="s">
        <v>8</v>
      </c>
      <c r="J5" s="81"/>
      <c r="K5" s="81" t="s">
        <v>9</v>
      </c>
      <c r="L5" s="81"/>
      <c r="M5" s="81" t="s">
        <v>10</v>
      </c>
      <c r="N5" s="81"/>
      <c r="O5" s="81" t="s">
        <v>11</v>
      </c>
      <c r="P5" s="81"/>
      <c r="Q5" s="81" t="s">
        <v>12</v>
      </c>
      <c r="R5" s="81"/>
      <c r="S5" s="81" t="s">
        <v>13</v>
      </c>
      <c r="T5" s="81"/>
      <c r="U5" s="81" t="s">
        <v>14</v>
      </c>
      <c r="V5" s="81"/>
      <c r="W5" s="81" t="s">
        <v>15</v>
      </c>
      <c r="X5" s="81"/>
      <c r="Y5" s="81" t="s">
        <v>16</v>
      </c>
      <c r="Z5" s="81"/>
      <c r="AA5" s="2" t="s">
        <v>17</v>
      </c>
      <c r="AB5" s="2" t="s">
        <v>18</v>
      </c>
      <c r="AC5" s="2" t="s">
        <v>19</v>
      </c>
      <c r="AD5" s="2" t="s">
        <v>20</v>
      </c>
    </row>
    <row r="6" spans="1:30" s="9" customFormat="1" ht="25.5" x14ac:dyDescent="0.25">
      <c r="A6" s="82" t="s">
        <v>174</v>
      </c>
      <c r="B6" s="84" t="s">
        <v>21</v>
      </c>
      <c r="C6" s="16" t="s">
        <v>22</v>
      </c>
      <c r="D6" s="17">
        <v>26</v>
      </c>
      <c r="E6" s="18">
        <v>12</v>
      </c>
      <c r="F6" s="18">
        <f>D6*E6</f>
        <v>312</v>
      </c>
      <c r="G6" s="19">
        <v>31</v>
      </c>
      <c r="H6" s="18">
        <f t="shared" ref="H6:H37" si="0">G6*F6</f>
        <v>9672</v>
      </c>
      <c r="I6" s="19">
        <v>30</v>
      </c>
      <c r="J6" s="18">
        <f t="shared" ref="J6:J37" si="1">I6*F6</f>
        <v>9360</v>
      </c>
      <c r="K6" s="19">
        <v>31</v>
      </c>
      <c r="L6" s="18">
        <f t="shared" ref="L6:L37" si="2">K6*F6</f>
        <v>9672</v>
      </c>
      <c r="M6" s="19">
        <v>30</v>
      </c>
      <c r="N6" s="19">
        <f t="shared" ref="N6:N37" si="3">M6*F6</f>
        <v>9360</v>
      </c>
      <c r="O6" s="18">
        <v>31</v>
      </c>
      <c r="P6" s="19">
        <f t="shared" ref="P6:P37" si="4">O6*F6</f>
        <v>9672</v>
      </c>
      <c r="Q6" s="18">
        <v>31</v>
      </c>
      <c r="R6" s="19">
        <f t="shared" ref="R6:R37" si="5">Q6*F6</f>
        <v>9672</v>
      </c>
      <c r="S6" s="18">
        <v>30</v>
      </c>
      <c r="T6" s="19">
        <f t="shared" ref="T6:T37" si="6">S6*F6</f>
        <v>9360</v>
      </c>
      <c r="U6" s="18">
        <v>31</v>
      </c>
      <c r="V6" s="19">
        <f t="shared" ref="V6:V37" si="7">U6*F6</f>
        <v>9672</v>
      </c>
      <c r="W6" s="18">
        <v>30</v>
      </c>
      <c r="X6" s="19">
        <f t="shared" ref="X6:X37" si="8">W6*F6</f>
        <v>9360</v>
      </c>
      <c r="Y6" s="19">
        <v>31</v>
      </c>
      <c r="Z6" s="19">
        <f t="shared" ref="Z6:Z37" si="9">Y6*F6</f>
        <v>9672</v>
      </c>
      <c r="AA6" s="18" t="e">
        <f>#REF!+#REF!+G6+I6+K6+M6+O6+Q6+S6+U6+W6+Y6</f>
        <v>#REF!</v>
      </c>
      <c r="AB6" s="18">
        <f>+H6+J6+L6+N6+P6+R6+T6+V6+X6+Z6</f>
        <v>95472</v>
      </c>
      <c r="AC6" s="20" t="s">
        <v>23</v>
      </c>
      <c r="AD6" s="21" t="s">
        <v>24</v>
      </c>
    </row>
    <row r="7" spans="1:30" s="9" customFormat="1" ht="25.5" x14ac:dyDescent="0.25">
      <c r="A7" s="83"/>
      <c r="B7" s="85"/>
      <c r="C7" s="16" t="s">
        <v>25</v>
      </c>
      <c r="D7" s="18">
        <v>11</v>
      </c>
      <c r="E7" s="18">
        <v>12</v>
      </c>
      <c r="F7" s="18">
        <f t="shared" ref="F7:F19" si="10">D7*E7</f>
        <v>132</v>
      </c>
      <c r="G7" s="19">
        <v>31</v>
      </c>
      <c r="H7" s="18">
        <f t="shared" si="0"/>
        <v>4092</v>
      </c>
      <c r="I7" s="19">
        <v>30</v>
      </c>
      <c r="J7" s="18">
        <f t="shared" si="1"/>
        <v>3960</v>
      </c>
      <c r="K7" s="19">
        <v>31</v>
      </c>
      <c r="L7" s="18">
        <f t="shared" si="2"/>
        <v>4092</v>
      </c>
      <c r="M7" s="19">
        <v>30</v>
      </c>
      <c r="N7" s="19">
        <f t="shared" si="3"/>
        <v>3960</v>
      </c>
      <c r="O7" s="18">
        <v>31</v>
      </c>
      <c r="P7" s="19">
        <f t="shared" si="4"/>
        <v>4092</v>
      </c>
      <c r="Q7" s="18">
        <v>31</v>
      </c>
      <c r="R7" s="19">
        <f t="shared" si="5"/>
        <v>4092</v>
      </c>
      <c r="S7" s="18">
        <v>30</v>
      </c>
      <c r="T7" s="19">
        <f t="shared" si="6"/>
        <v>3960</v>
      </c>
      <c r="U7" s="18">
        <v>31</v>
      </c>
      <c r="V7" s="19">
        <f t="shared" si="7"/>
        <v>4092</v>
      </c>
      <c r="W7" s="18">
        <v>30</v>
      </c>
      <c r="X7" s="19">
        <f t="shared" si="8"/>
        <v>3960</v>
      </c>
      <c r="Y7" s="19">
        <v>31</v>
      </c>
      <c r="Z7" s="19">
        <f t="shared" si="9"/>
        <v>4092</v>
      </c>
      <c r="AA7" s="18" t="e">
        <f>#REF!+#REF!+G7+I7+K7+M7+O7+Q7+S7+U7+W7+Y7</f>
        <v>#REF!</v>
      </c>
      <c r="AB7" s="18">
        <f t="shared" ref="AB7:AB70" si="11">+H7+J7+L7+N7+P7+R7+T7+V7+X7+Z7</f>
        <v>40392</v>
      </c>
      <c r="AC7" s="20" t="s">
        <v>23</v>
      </c>
      <c r="AD7" s="21" t="s">
        <v>24</v>
      </c>
    </row>
    <row r="8" spans="1:30" s="9" customFormat="1" ht="25.5" x14ac:dyDescent="0.25">
      <c r="A8" s="86" t="s">
        <v>29</v>
      </c>
      <c r="B8" s="87" t="s">
        <v>30</v>
      </c>
      <c r="C8" s="16" t="s">
        <v>22</v>
      </c>
      <c r="D8" s="17">
        <v>2</v>
      </c>
      <c r="E8" s="18">
        <v>12</v>
      </c>
      <c r="F8" s="18">
        <f t="shared" si="10"/>
        <v>24</v>
      </c>
      <c r="G8" s="19">
        <v>31</v>
      </c>
      <c r="H8" s="18">
        <f t="shared" si="0"/>
        <v>744</v>
      </c>
      <c r="I8" s="19">
        <v>30</v>
      </c>
      <c r="J8" s="18">
        <f t="shared" si="1"/>
        <v>720</v>
      </c>
      <c r="K8" s="19">
        <v>31</v>
      </c>
      <c r="L8" s="18">
        <f t="shared" si="2"/>
        <v>744</v>
      </c>
      <c r="M8" s="19">
        <v>30</v>
      </c>
      <c r="N8" s="19">
        <f t="shared" si="3"/>
        <v>720</v>
      </c>
      <c r="O8" s="18">
        <v>31</v>
      </c>
      <c r="P8" s="19">
        <f t="shared" si="4"/>
        <v>744</v>
      </c>
      <c r="Q8" s="18">
        <v>31</v>
      </c>
      <c r="R8" s="19">
        <f t="shared" si="5"/>
        <v>744</v>
      </c>
      <c r="S8" s="18">
        <v>30</v>
      </c>
      <c r="T8" s="19">
        <f t="shared" si="6"/>
        <v>720</v>
      </c>
      <c r="U8" s="18">
        <v>31</v>
      </c>
      <c r="V8" s="19">
        <f t="shared" si="7"/>
        <v>744</v>
      </c>
      <c r="W8" s="18">
        <v>30</v>
      </c>
      <c r="X8" s="19">
        <f t="shared" si="8"/>
        <v>720</v>
      </c>
      <c r="Y8" s="19">
        <v>31</v>
      </c>
      <c r="Z8" s="19">
        <f t="shared" si="9"/>
        <v>744</v>
      </c>
      <c r="AA8" s="18" t="e">
        <f>#REF!+#REF!+G8+I8+K8+M8+O8+Q8+S8+U8+W8+Y8</f>
        <v>#REF!</v>
      </c>
      <c r="AB8" s="18">
        <f t="shared" si="11"/>
        <v>7344</v>
      </c>
      <c r="AC8" s="20" t="s">
        <v>23</v>
      </c>
      <c r="AD8" s="21" t="s">
        <v>24</v>
      </c>
    </row>
    <row r="9" spans="1:30" s="9" customFormat="1" ht="25.5" x14ac:dyDescent="0.25">
      <c r="A9" s="86"/>
      <c r="B9" s="87"/>
      <c r="C9" s="16" t="s">
        <v>28</v>
      </c>
      <c r="D9" s="18">
        <v>2</v>
      </c>
      <c r="E9" s="18">
        <v>12</v>
      </c>
      <c r="F9" s="18">
        <f t="shared" si="10"/>
        <v>24</v>
      </c>
      <c r="G9" s="19">
        <v>31</v>
      </c>
      <c r="H9" s="18">
        <f t="shared" si="0"/>
        <v>744</v>
      </c>
      <c r="I9" s="19">
        <v>30</v>
      </c>
      <c r="J9" s="18">
        <f t="shared" si="1"/>
        <v>720</v>
      </c>
      <c r="K9" s="19">
        <v>31</v>
      </c>
      <c r="L9" s="18">
        <f t="shared" si="2"/>
        <v>744</v>
      </c>
      <c r="M9" s="19">
        <v>30</v>
      </c>
      <c r="N9" s="19">
        <f t="shared" si="3"/>
        <v>720</v>
      </c>
      <c r="O9" s="18">
        <v>31</v>
      </c>
      <c r="P9" s="19">
        <f t="shared" si="4"/>
        <v>744</v>
      </c>
      <c r="Q9" s="18">
        <v>31</v>
      </c>
      <c r="R9" s="19">
        <f t="shared" si="5"/>
        <v>744</v>
      </c>
      <c r="S9" s="18">
        <v>30</v>
      </c>
      <c r="T9" s="19">
        <f t="shared" si="6"/>
        <v>720</v>
      </c>
      <c r="U9" s="18">
        <v>31</v>
      </c>
      <c r="V9" s="19">
        <f t="shared" si="7"/>
        <v>744</v>
      </c>
      <c r="W9" s="18">
        <v>30</v>
      </c>
      <c r="X9" s="19">
        <f t="shared" si="8"/>
        <v>720</v>
      </c>
      <c r="Y9" s="19">
        <v>31</v>
      </c>
      <c r="Z9" s="19">
        <f t="shared" si="9"/>
        <v>744</v>
      </c>
      <c r="AA9" s="18" t="e">
        <f>#REF!+#REF!+G9+I9+K9+M9+O9+Q9+S9+U9+W9+Y9</f>
        <v>#REF!</v>
      </c>
      <c r="AB9" s="18">
        <f t="shared" si="11"/>
        <v>7344</v>
      </c>
      <c r="AC9" s="20" t="s">
        <v>23</v>
      </c>
      <c r="AD9" s="21" t="s">
        <v>24</v>
      </c>
    </row>
    <row r="10" spans="1:30" s="9" customFormat="1" ht="25.5" x14ac:dyDescent="0.25">
      <c r="A10" s="86" t="s">
        <v>31</v>
      </c>
      <c r="B10" s="87" t="s">
        <v>32</v>
      </c>
      <c r="C10" s="16" t="s">
        <v>26</v>
      </c>
      <c r="D10" s="17">
        <v>1</v>
      </c>
      <c r="E10" s="18">
        <v>12</v>
      </c>
      <c r="F10" s="18">
        <f t="shared" si="10"/>
        <v>12</v>
      </c>
      <c r="G10" s="19">
        <v>31</v>
      </c>
      <c r="H10" s="18">
        <f t="shared" si="0"/>
        <v>372</v>
      </c>
      <c r="I10" s="19">
        <v>30</v>
      </c>
      <c r="J10" s="18">
        <f t="shared" si="1"/>
        <v>360</v>
      </c>
      <c r="K10" s="19">
        <v>31</v>
      </c>
      <c r="L10" s="18">
        <f t="shared" si="2"/>
        <v>372</v>
      </c>
      <c r="M10" s="19">
        <v>30</v>
      </c>
      <c r="N10" s="19">
        <f t="shared" si="3"/>
        <v>360</v>
      </c>
      <c r="O10" s="18">
        <v>31</v>
      </c>
      <c r="P10" s="19">
        <f t="shared" si="4"/>
        <v>372</v>
      </c>
      <c r="Q10" s="18">
        <v>31</v>
      </c>
      <c r="R10" s="19">
        <f t="shared" si="5"/>
        <v>372</v>
      </c>
      <c r="S10" s="18">
        <v>30</v>
      </c>
      <c r="T10" s="19">
        <f t="shared" si="6"/>
        <v>360</v>
      </c>
      <c r="U10" s="18">
        <v>31</v>
      </c>
      <c r="V10" s="19">
        <f t="shared" si="7"/>
        <v>372</v>
      </c>
      <c r="W10" s="18">
        <v>30</v>
      </c>
      <c r="X10" s="19">
        <f t="shared" si="8"/>
        <v>360</v>
      </c>
      <c r="Y10" s="19">
        <v>31</v>
      </c>
      <c r="Z10" s="19">
        <f t="shared" si="9"/>
        <v>372</v>
      </c>
      <c r="AA10" s="18" t="e">
        <f>#REF!+#REF!+G10+I10+K10+M10+O10+Q10+S10+U10+W10+Y10</f>
        <v>#REF!</v>
      </c>
      <c r="AB10" s="18">
        <f t="shared" si="11"/>
        <v>3672</v>
      </c>
      <c r="AC10" s="20" t="s">
        <v>23</v>
      </c>
      <c r="AD10" s="21" t="s">
        <v>24</v>
      </c>
    </row>
    <row r="11" spans="1:30" s="9" customFormat="1" ht="25.5" x14ac:dyDescent="0.25">
      <c r="A11" s="86"/>
      <c r="B11" s="87"/>
      <c r="C11" s="16" t="s">
        <v>28</v>
      </c>
      <c r="D11" s="18">
        <v>1</v>
      </c>
      <c r="E11" s="18">
        <v>12</v>
      </c>
      <c r="F11" s="18">
        <f t="shared" si="10"/>
        <v>12</v>
      </c>
      <c r="G11" s="19">
        <v>31</v>
      </c>
      <c r="H11" s="18">
        <f t="shared" si="0"/>
        <v>372</v>
      </c>
      <c r="I11" s="19">
        <v>30</v>
      </c>
      <c r="J11" s="18">
        <f t="shared" si="1"/>
        <v>360</v>
      </c>
      <c r="K11" s="19">
        <v>31</v>
      </c>
      <c r="L11" s="18">
        <f t="shared" si="2"/>
        <v>372</v>
      </c>
      <c r="M11" s="19">
        <v>30</v>
      </c>
      <c r="N11" s="19">
        <f t="shared" si="3"/>
        <v>360</v>
      </c>
      <c r="O11" s="18">
        <v>31</v>
      </c>
      <c r="P11" s="19">
        <f t="shared" si="4"/>
        <v>372</v>
      </c>
      <c r="Q11" s="18">
        <v>31</v>
      </c>
      <c r="R11" s="19">
        <f t="shared" si="5"/>
        <v>372</v>
      </c>
      <c r="S11" s="18">
        <v>30</v>
      </c>
      <c r="T11" s="19">
        <f t="shared" si="6"/>
        <v>360</v>
      </c>
      <c r="U11" s="18">
        <v>31</v>
      </c>
      <c r="V11" s="19">
        <f t="shared" si="7"/>
        <v>372</v>
      </c>
      <c r="W11" s="18">
        <v>30</v>
      </c>
      <c r="X11" s="19">
        <f t="shared" si="8"/>
        <v>360</v>
      </c>
      <c r="Y11" s="19">
        <v>31</v>
      </c>
      <c r="Z11" s="19">
        <f t="shared" si="9"/>
        <v>372</v>
      </c>
      <c r="AA11" s="18" t="e">
        <f>#REF!+#REF!+G11+I11+K11+M11+O11+Q11+S11+U11+W11+Y11</f>
        <v>#REF!</v>
      </c>
      <c r="AB11" s="18">
        <f t="shared" si="11"/>
        <v>3672</v>
      </c>
      <c r="AC11" s="20" t="s">
        <v>23</v>
      </c>
      <c r="AD11" s="21" t="s">
        <v>24</v>
      </c>
    </row>
    <row r="12" spans="1:30" s="9" customFormat="1" ht="25.5" x14ac:dyDescent="0.25">
      <c r="A12" s="86" t="s">
        <v>33</v>
      </c>
      <c r="B12" s="87" t="s">
        <v>34</v>
      </c>
      <c r="C12" s="16" t="s">
        <v>26</v>
      </c>
      <c r="D12" s="17">
        <v>2</v>
      </c>
      <c r="E12" s="18">
        <v>12</v>
      </c>
      <c r="F12" s="18">
        <f t="shared" si="10"/>
        <v>24</v>
      </c>
      <c r="G12" s="19">
        <v>31</v>
      </c>
      <c r="H12" s="18">
        <f t="shared" si="0"/>
        <v>744</v>
      </c>
      <c r="I12" s="19">
        <v>30</v>
      </c>
      <c r="J12" s="18">
        <f t="shared" si="1"/>
        <v>720</v>
      </c>
      <c r="K12" s="19">
        <v>31</v>
      </c>
      <c r="L12" s="18">
        <f t="shared" si="2"/>
        <v>744</v>
      </c>
      <c r="M12" s="19">
        <v>30</v>
      </c>
      <c r="N12" s="19">
        <f t="shared" si="3"/>
        <v>720</v>
      </c>
      <c r="O12" s="18">
        <v>31</v>
      </c>
      <c r="P12" s="19">
        <f t="shared" si="4"/>
        <v>744</v>
      </c>
      <c r="Q12" s="18">
        <v>31</v>
      </c>
      <c r="R12" s="19">
        <f t="shared" si="5"/>
        <v>744</v>
      </c>
      <c r="S12" s="18">
        <v>30</v>
      </c>
      <c r="T12" s="19">
        <f t="shared" si="6"/>
        <v>720</v>
      </c>
      <c r="U12" s="18">
        <v>31</v>
      </c>
      <c r="V12" s="19">
        <f t="shared" si="7"/>
        <v>744</v>
      </c>
      <c r="W12" s="18">
        <v>30</v>
      </c>
      <c r="X12" s="19">
        <f t="shared" si="8"/>
        <v>720</v>
      </c>
      <c r="Y12" s="19">
        <v>31</v>
      </c>
      <c r="Z12" s="19">
        <f t="shared" si="9"/>
        <v>744</v>
      </c>
      <c r="AA12" s="18" t="e">
        <f>#REF!+#REF!+G12+I12+K12+M12+O12+Q12+S12+U12+W12+Y12</f>
        <v>#REF!</v>
      </c>
      <c r="AB12" s="18">
        <f t="shared" si="11"/>
        <v>7344</v>
      </c>
      <c r="AC12" s="20" t="s">
        <v>23</v>
      </c>
      <c r="AD12" s="21" t="s">
        <v>35</v>
      </c>
    </row>
    <row r="13" spans="1:30" s="9" customFormat="1" ht="25.5" x14ac:dyDescent="0.25">
      <c r="A13" s="86"/>
      <c r="B13" s="87"/>
      <c r="C13" s="16" t="s">
        <v>28</v>
      </c>
      <c r="D13" s="18">
        <v>1</v>
      </c>
      <c r="E13" s="18">
        <v>12</v>
      </c>
      <c r="F13" s="18">
        <f t="shared" si="10"/>
        <v>12</v>
      </c>
      <c r="G13" s="19">
        <v>31</v>
      </c>
      <c r="H13" s="18">
        <f t="shared" si="0"/>
        <v>372</v>
      </c>
      <c r="I13" s="19">
        <v>30</v>
      </c>
      <c r="J13" s="18">
        <f t="shared" si="1"/>
        <v>360</v>
      </c>
      <c r="K13" s="19">
        <v>31</v>
      </c>
      <c r="L13" s="18">
        <f t="shared" si="2"/>
        <v>372</v>
      </c>
      <c r="M13" s="19">
        <v>30</v>
      </c>
      <c r="N13" s="19">
        <f t="shared" si="3"/>
        <v>360</v>
      </c>
      <c r="O13" s="18">
        <v>31</v>
      </c>
      <c r="P13" s="19">
        <f t="shared" si="4"/>
        <v>372</v>
      </c>
      <c r="Q13" s="18">
        <v>31</v>
      </c>
      <c r="R13" s="19">
        <f t="shared" si="5"/>
        <v>372</v>
      </c>
      <c r="S13" s="18">
        <v>30</v>
      </c>
      <c r="T13" s="19">
        <f t="shared" si="6"/>
        <v>360</v>
      </c>
      <c r="U13" s="18">
        <v>31</v>
      </c>
      <c r="V13" s="19">
        <f t="shared" si="7"/>
        <v>372</v>
      </c>
      <c r="W13" s="18">
        <v>30</v>
      </c>
      <c r="X13" s="19">
        <f t="shared" si="8"/>
        <v>360</v>
      </c>
      <c r="Y13" s="19">
        <v>31</v>
      </c>
      <c r="Z13" s="19">
        <f t="shared" si="9"/>
        <v>372</v>
      </c>
      <c r="AA13" s="18" t="e">
        <f>#REF!+#REF!+G13+I13+K13+M13+O13+Q13+S13+U13+W13+Y13</f>
        <v>#REF!</v>
      </c>
      <c r="AB13" s="18">
        <f t="shared" si="11"/>
        <v>3672</v>
      </c>
      <c r="AC13" s="20" t="s">
        <v>23</v>
      </c>
      <c r="AD13" s="21" t="s">
        <v>35</v>
      </c>
    </row>
    <row r="14" spans="1:30" s="9" customFormat="1" ht="25.5" x14ac:dyDescent="0.25">
      <c r="A14" s="88" t="s">
        <v>36</v>
      </c>
      <c r="B14" s="87" t="s">
        <v>37</v>
      </c>
      <c r="C14" s="16" t="s">
        <v>26</v>
      </c>
      <c r="D14" s="17">
        <v>1</v>
      </c>
      <c r="E14" s="18">
        <v>12</v>
      </c>
      <c r="F14" s="18">
        <f t="shared" si="10"/>
        <v>12</v>
      </c>
      <c r="G14" s="19">
        <v>31</v>
      </c>
      <c r="H14" s="18">
        <f t="shared" si="0"/>
        <v>372</v>
      </c>
      <c r="I14" s="19">
        <v>30</v>
      </c>
      <c r="J14" s="18">
        <f t="shared" si="1"/>
        <v>360</v>
      </c>
      <c r="K14" s="19">
        <v>31</v>
      </c>
      <c r="L14" s="18">
        <f t="shared" si="2"/>
        <v>372</v>
      </c>
      <c r="M14" s="19">
        <v>30</v>
      </c>
      <c r="N14" s="19">
        <f t="shared" si="3"/>
        <v>360</v>
      </c>
      <c r="O14" s="18">
        <v>31</v>
      </c>
      <c r="P14" s="19">
        <f t="shared" si="4"/>
        <v>372</v>
      </c>
      <c r="Q14" s="18">
        <v>31</v>
      </c>
      <c r="R14" s="19">
        <f t="shared" si="5"/>
        <v>372</v>
      </c>
      <c r="S14" s="18">
        <v>30</v>
      </c>
      <c r="T14" s="19">
        <f t="shared" si="6"/>
        <v>360</v>
      </c>
      <c r="U14" s="18">
        <v>31</v>
      </c>
      <c r="V14" s="19">
        <f t="shared" si="7"/>
        <v>372</v>
      </c>
      <c r="W14" s="18">
        <v>30</v>
      </c>
      <c r="X14" s="19">
        <f t="shared" si="8"/>
        <v>360</v>
      </c>
      <c r="Y14" s="19">
        <v>31</v>
      </c>
      <c r="Z14" s="19">
        <f t="shared" si="9"/>
        <v>372</v>
      </c>
      <c r="AA14" s="18" t="e">
        <f>#REF!+#REF!+G14+I14+K14+M14+O14+Q14+S14+U14+W14+Y14</f>
        <v>#REF!</v>
      </c>
      <c r="AB14" s="18">
        <f t="shared" si="11"/>
        <v>3672</v>
      </c>
      <c r="AC14" s="20" t="s">
        <v>23</v>
      </c>
      <c r="AD14" s="21" t="s">
        <v>35</v>
      </c>
    </row>
    <row r="15" spans="1:30" s="9" customFormat="1" ht="25.5" x14ac:dyDescent="0.25">
      <c r="A15" s="88"/>
      <c r="B15" s="87"/>
      <c r="C15" s="16" t="s">
        <v>28</v>
      </c>
      <c r="D15" s="18">
        <v>1</v>
      </c>
      <c r="E15" s="18">
        <v>12</v>
      </c>
      <c r="F15" s="18">
        <f t="shared" si="10"/>
        <v>12</v>
      </c>
      <c r="G15" s="19">
        <v>31</v>
      </c>
      <c r="H15" s="18">
        <f t="shared" si="0"/>
        <v>372</v>
      </c>
      <c r="I15" s="19">
        <v>30</v>
      </c>
      <c r="J15" s="18">
        <f t="shared" si="1"/>
        <v>360</v>
      </c>
      <c r="K15" s="19">
        <v>31</v>
      </c>
      <c r="L15" s="18">
        <f t="shared" si="2"/>
        <v>372</v>
      </c>
      <c r="M15" s="19">
        <v>30</v>
      </c>
      <c r="N15" s="19">
        <f t="shared" si="3"/>
        <v>360</v>
      </c>
      <c r="O15" s="18">
        <v>31</v>
      </c>
      <c r="P15" s="19">
        <f t="shared" si="4"/>
        <v>372</v>
      </c>
      <c r="Q15" s="18">
        <v>31</v>
      </c>
      <c r="R15" s="19">
        <f t="shared" si="5"/>
        <v>372</v>
      </c>
      <c r="S15" s="18">
        <v>30</v>
      </c>
      <c r="T15" s="19">
        <f t="shared" si="6"/>
        <v>360</v>
      </c>
      <c r="U15" s="18">
        <v>31</v>
      </c>
      <c r="V15" s="19">
        <f t="shared" si="7"/>
        <v>372</v>
      </c>
      <c r="W15" s="18">
        <v>30</v>
      </c>
      <c r="X15" s="19">
        <f t="shared" si="8"/>
        <v>360</v>
      </c>
      <c r="Y15" s="19">
        <v>31</v>
      </c>
      <c r="Z15" s="19">
        <f t="shared" si="9"/>
        <v>372</v>
      </c>
      <c r="AA15" s="18" t="e">
        <f>#REF!+#REF!+G15+I15+K15+M15+O15+Q15+S15+U15+W15+Y15</f>
        <v>#REF!</v>
      </c>
      <c r="AB15" s="18">
        <f t="shared" si="11"/>
        <v>3672</v>
      </c>
      <c r="AC15" s="20" t="s">
        <v>23</v>
      </c>
      <c r="AD15" s="21" t="s">
        <v>35</v>
      </c>
    </row>
    <row r="16" spans="1:30" s="9" customFormat="1" ht="25.5" x14ac:dyDescent="0.25">
      <c r="A16" s="86" t="s">
        <v>38</v>
      </c>
      <c r="B16" s="87" t="s">
        <v>39</v>
      </c>
      <c r="C16" s="16" t="s">
        <v>26</v>
      </c>
      <c r="D16" s="17">
        <v>3</v>
      </c>
      <c r="E16" s="18">
        <v>12</v>
      </c>
      <c r="F16" s="18">
        <f t="shared" si="10"/>
        <v>36</v>
      </c>
      <c r="G16" s="19">
        <v>31</v>
      </c>
      <c r="H16" s="18">
        <f t="shared" si="0"/>
        <v>1116</v>
      </c>
      <c r="I16" s="19">
        <v>30</v>
      </c>
      <c r="J16" s="18">
        <f t="shared" si="1"/>
        <v>1080</v>
      </c>
      <c r="K16" s="19">
        <v>31</v>
      </c>
      <c r="L16" s="18">
        <f t="shared" si="2"/>
        <v>1116</v>
      </c>
      <c r="M16" s="19">
        <v>30</v>
      </c>
      <c r="N16" s="19">
        <f t="shared" si="3"/>
        <v>1080</v>
      </c>
      <c r="O16" s="18">
        <v>31</v>
      </c>
      <c r="P16" s="19">
        <f t="shared" si="4"/>
        <v>1116</v>
      </c>
      <c r="Q16" s="18">
        <v>31</v>
      </c>
      <c r="R16" s="19">
        <f t="shared" si="5"/>
        <v>1116</v>
      </c>
      <c r="S16" s="18">
        <v>30</v>
      </c>
      <c r="T16" s="19">
        <f t="shared" si="6"/>
        <v>1080</v>
      </c>
      <c r="U16" s="18">
        <v>31</v>
      </c>
      <c r="V16" s="19">
        <f t="shared" si="7"/>
        <v>1116</v>
      </c>
      <c r="W16" s="18">
        <v>30</v>
      </c>
      <c r="X16" s="19">
        <f t="shared" si="8"/>
        <v>1080</v>
      </c>
      <c r="Y16" s="19">
        <v>31</v>
      </c>
      <c r="Z16" s="19">
        <f t="shared" si="9"/>
        <v>1116</v>
      </c>
      <c r="AA16" s="18" t="e">
        <f>#REF!+#REF!+G16+I16+K16+M16+O16+Q16+S16+U16+W16+Y16</f>
        <v>#REF!</v>
      </c>
      <c r="AB16" s="18">
        <f t="shared" si="11"/>
        <v>11016</v>
      </c>
      <c r="AC16" s="20" t="s">
        <v>23</v>
      </c>
      <c r="AD16" s="21" t="s">
        <v>35</v>
      </c>
    </row>
    <row r="17" spans="1:30" s="9" customFormat="1" ht="25.5" x14ac:dyDescent="0.25">
      <c r="A17" s="86"/>
      <c r="B17" s="87"/>
      <c r="C17" s="16" t="s">
        <v>28</v>
      </c>
      <c r="D17" s="18">
        <v>3</v>
      </c>
      <c r="E17" s="18">
        <v>12</v>
      </c>
      <c r="F17" s="18">
        <f t="shared" si="10"/>
        <v>36</v>
      </c>
      <c r="G17" s="19">
        <v>31</v>
      </c>
      <c r="H17" s="18">
        <f t="shared" si="0"/>
        <v>1116</v>
      </c>
      <c r="I17" s="19">
        <v>30</v>
      </c>
      <c r="J17" s="18">
        <f t="shared" si="1"/>
        <v>1080</v>
      </c>
      <c r="K17" s="19">
        <v>31</v>
      </c>
      <c r="L17" s="18">
        <f t="shared" si="2"/>
        <v>1116</v>
      </c>
      <c r="M17" s="19">
        <v>30</v>
      </c>
      <c r="N17" s="19">
        <f t="shared" si="3"/>
        <v>1080</v>
      </c>
      <c r="O17" s="18">
        <v>31</v>
      </c>
      <c r="P17" s="19">
        <f t="shared" si="4"/>
        <v>1116</v>
      </c>
      <c r="Q17" s="18">
        <v>31</v>
      </c>
      <c r="R17" s="19">
        <f t="shared" si="5"/>
        <v>1116</v>
      </c>
      <c r="S17" s="18">
        <v>30</v>
      </c>
      <c r="T17" s="19">
        <f t="shared" si="6"/>
        <v>1080</v>
      </c>
      <c r="U17" s="18">
        <v>31</v>
      </c>
      <c r="V17" s="19">
        <f t="shared" si="7"/>
        <v>1116</v>
      </c>
      <c r="W17" s="18">
        <v>30</v>
      </c>
      <c r="X17" s="19">
        <f t="shared" si="8"/>
        <v>1080</v>
      </c>
      <c r="Y17" s="19">
        <v>31</v>
      </c>
      <c r="Z17" s="19">
        <f t="shared" si="9"/>
        <v>1116</v>
      </c>
      <c r="AA17" s="18" t="e">
        <f>#REF!+#REF!+G17+I17+K17+M17+O17+Q17+S17+U17+W17+Y17</f>
        <v>#REF!</v>
      </c>
      <c r="AB17" s="18">
        <f t="shared" si="11"/>
        <v>11016</v>
      </c>
      <c r="AC17" s="20" t="s">
        <v>23</v>
      </c>
      <c r="AD17" s="21" t="s">
        <v>35</v>
      </c>
    </row>
    <row r="18" spans="1:30" s="9" customFormat="1" ht="25.5" x14ac:dyDescent="0.25">
      <c r="A18" s="86" t="s">
        <v>40</v>
      </c>
      <c r="B18" s="87" t="s">
        <v>41</v>
      </c>
      <c r="C18" s="16" t="s">
        <v>26</v>
      </c>
      <c r="D18" s="17">
        <v>5</v>
      </c>
      <c r="E18" s="18">
        <v>12</v>
      </c>
      <c r="F18" s="18">
        <f t="shared" si="10"/>
        <v>60</v>
      </c>
      <c r="G18" s="19">
        <v>31</v>
      </c>
      <c r="H18" s="18">
        <f t="shared" si="0"/>
        <v>1860</v>
      </c>
      <c r="I18" s="19">
        <v>30</v>
      </c>
      <c r="J18" s="18">
        <f t="shared" si="1"/>
        <v>1800</v>
      </c>
      <c r="K18" s="19">
        <v>31</v>
      </c>
      <c r="L18" s="18">
        <f t="shared" si="2"/>
        <v>1860</v>
      </c>
      <c r="M18" s="19">
        <v>30</v>
      </c>
      <c r="N18" s="19">
        <f t="shared" si="3"/>
        <v>1800</v>
      </c>
      <c r="O18" s="18">
        <v>31</v>
      </c>
      <c r="P18" s="19">
        <f t="shared" si="4"/>
        <v>1860</v>
      </c>
      <c r="Q18" s="18">
        <v>31</v>
      </c>
      <c r="R18" s="19">
        <f t="shared" si="5"/>
        <v>1860</v>
      </c>
      <c r="S18" s="18">
        <v>30</v>
      </c>
      <c r="T18" s="19">
        <f t="shared" si="6"/>
        <v>1800</v>
      </c>
      <c r="U18" s="18">
        <v>31</v>
      </c>
      <c r="V18" s="19">
        <f t="shared" si="7"/>
        <v>1860</v>
      </c>
      <c r="W18" s="18">
        <v>30</v>
      </c>
      <c r="X18" s="19">
        <f t="shared" si="8"/>
        <v>1800</v>
      </c>
      <c r="Y18" s="19">
        <v>31</v>
      </c>
      <c r="Z18" s="19">
        <f t="shared" si="9"/>
        <v>1860</v>
      </c>
      <c r="AA18" s="18" t="e">
        <f>#REF!+#REF!+G18+I18+K18+M18+O18+Q18+S18+U18+W18+Y18</f>
        <v>#REF!</v>
      </c>
      <c r="AB18" s="18">
        <f t="shared" si="11"/>
        <v>18360</v>
      </c>
      <c r="AC18" s="20" t="s">
        <v>23</v>
      </c>
      <c r="AD18" s="21" t="s">
        <v>35</v>
      </c>
    </row>
    <row r="19" spans="1:30" s="9" customFormat="1" ht="25.5" x14ac:dyDescent="0.25">
      <c r="A19" s="86"/>
      <c r="B19" s="87"/>
      <c r="C19" s="16" t="s">
        <v>28</v>
      </c>
      <c r="D19" s="18">
        <v>5</v>
      </c>
      <c r="E19" s="18">
        <v>12</v>
      </c>
      <c r="F19" s="18">
        <f t="shared" si="10"/>
        <v>60</v>
      </c>
      <c r="G19" s="19">
        <v>31</v>
      </c>
      <c r="H19" s="18">
        <f t="shared" si="0"/>
        <v>1860</v>
      </c>
      <c r="I19" s="19">
        <v>30</v>
      </c>
      <c r="J19" s="18">
        <f t="shared" si="1"/>
        <v>1800</v>
      </c>
      <c r="K19" s="19">
        <v>31</v>
      </c>
      <c r="L19" s="18">
        <f t="shared" si="2"/>
        <v>1860</v>
      </c>
      <c r="M19" s="19">
        <v>30</v>
      </c>
      <c r="N19" s="19">
        <f t="shared" si="3"/>
        <v>1800</v>
      </c>
      <c r="O19" s="18">
        <v>31</v>
      </c>
      <c r="P19" s="19">
        <f t="shared" si="4"/>
        <v>1860</v>
      </c>
      <c r="Q19" s="18">
        <v>31</v>
      </c>
      <c r="R19" s="19">
        <f t="shared" si="5"/>
        <v>1860</v>
      </c>
      <c r="S19" s="18">
        <v>30</v>
      </c>
      <c r="T19" s="19">
        <f t="shared" si="6"/>
        <v>1800</v>
      </c>
      <c r="U19" s="18">
        <v>31</v>
      </c>
      <c r="V19" s="19">
        <f t="shared" si="7"/>
        <v>1860</v>
      </c>
      <c r="W19" s="18">
        <v>30</v>
      </c>
      <c r="X19" s="19">
        <f t="shared" si="8"/>
        <v>1800</v>
      </c>
      <c r="Y19" s="19">
        <v>31</v>
      </c>
      <c r="Z19" s="19">
        <f t="shared" si="9"/>
        <v>1860</v>
      </c>
      <c r="AA19" s="18" t="e">
        <f>#REF!+#REF!+G19+I19+K19+M19+O19+Q19+S19+U19+W19+Y19</f>
        <v>#REF!</v>
      </c>
      <c r="AB19" s="18">
        <f t="shared" si="11"/>
        <v>18360</v>
      </c>
      <c r="AC19" s="20" t="s">
        <v>23</v>
      </c>
      <c r="AD19" s="21" t="s">
        <v>35</v>
      </c>
    </row>
    <row r="20" spans="1:30" s="9" customFormat="1" ht="13.5" x14ac:dyDescent="0.25">
      <c r="A20" s="86" t="s">
        <v>42</v>
      </c>
      <c r="B20" s="87" t="s">
        <v>41</v>
      </c>
      <c r="C20" s="16" t="s">
        <v>26</v>
      </c>
      <c r="D20" s="17">
        <v>5</v>
      </c>
      <c r="E20" s="18">
        <v>12</v>
      </c>
      <c r="F20" s="18">
        <f>D20*E20</f>
        <v>60</v>
      </c>
      <c r="G20" s="19">
        <v>31</v>
      </c>
      <c r="H20" s="18">
        <f t="shared" si="0"/>
        <v>1860</v>
      </c>
      <c r="I20" s="19">
        <v>30</v>
      </c>
      <c r="J20" s="18">
        <f t="shared" si="1"/>
        <v>1800</v>
      </c>
      <c r="K20" s="19">
        <v>31</v>
      </c>
      <c r="L20" s="18">
        <f t="shared" si="2"/>
        <v>1860</v>
      </c>
      <c r="M20" s="19">
        <v>30</v>
      </c>
      <c r="N20" s="19">
        <f t="shared" si="3"/>
        <v>1800</v>
      </c>
      <c r="O20" s="18">
        <v>31</v>
      </c>
      <c r="P20" s="19">
        <f t="shared" si="4"/>
        <v>1860</v>
      </c>
      <c r="Q20" s="18">
        <v>31</v>
      </c>
      <c r="R20" s="19">
        <f t="shared" si="5"/>
        <v>1860</v>
      </c>
      <c r="S20" s="18">
        <v>30</v>
      </c>
      <c r="T20" s="19">
        <f t="shared" si="6"/>
        <v>1800</v>
      </c>
      <c r="U20" s="18">
        <v>31</v>
      </c>
      <c r="V20" s="19">
        <f t="shared" si="7"/>
        <v>1860</v>
      </c>
      <c r="W20" s="18">
        <v>30</v>
      </c>
      <c r="X20" s="19">
        <f t="shared" si="8"/>
        <v>1800</v>
      </c>
      <c r="Y20" s="19">
        <v>31</v>
      </c>
      <c r="Z20" s="19">
        <f t="shared" si="9"/>
        <v>1860</v>
      </c>
      <c r="AA20" s="18" t="e">
        <f>#REF!+#REF!+G20+I20+K20+M20+O20+Q20+S20+U20+W20+Y20</f>
        <v>#REF!</v>
      </c>
      <c r="AB20" s="18">
        <f t="shared" si="11"/>
        <v>18360</v>
      </c>
      <c r="AC20" s="20" t="s">
        <v>43</v>
      </c>
      <c r="AD20" s="21" t="s">
        <v>35</v>
      </c>
    </row>
    <row r="21" spans="1:30" s="9" customFormat="1" ht="27.75" customHeight="1" x14ac:dyDescent="0.25">
      <c r="A21" s="86"/>
      <c r="B21" s="87"/>
      <c r="C21" s="16" t="s">
        <v>28</v>
      </c>
      <c r="D21" s="18">
        <v>5</v>
      </c>
      <c r="E21" s="18">
        <v>12</v>
      </c>
      <c r="F21" s="18">
        <f>D21*E21</f>
        <v>60</v>
      </c>
      <c r="G21" s="19">
        <v>31</v>
      </c>
      <c r="H21" s="18">
        <f t="shared" si="0"/>
        <v>1860</v>
      </c>
      <c r="I21" s="19">
        <v>30</v>
      </c>
      <c r="J21" s="18">
        <f t="shared" si="1"/>
        <v>1800</v>
      </c>
      <c r="K21" s="19">
        <v>31</v>
      </c>
      <c r="L21" s="18">
        <f t="shared" si="2"/>
        <v>1860</v>
      </c>
      <c r="M21" s="19">
        <v>30</v>
      </c>
      <c r="N21" s="19">
        <f t="shared" si="3"/>
        <v>1800</v>
      </c>
      <c r="O21" s="18">
        <v>31</v>
      </c>
      <c r="P21" s="19">
        <f t="shared" si="4"/>
        <v>1860</v>
      </c>
      <c r="Q21" s="18">
        <v>31</v>
      </c>
      <c r="R21" s="19">
        <f t="shared" si="5"/>
        <v>1860</v>
      </c>
      <c r="S21" s="18">
        <v>30</v>
      </c>
      <c r="T21" s="19">
        <f t="shared" si="6"/>
        <v>1800</v>
      </c>
      <c r="U21" s="18">
        <v>31</v>
      </c>
      <c r="V21" s="19">
        <f t="shared" si="7"/>
        <v>1860</v>
      </c>
      <c r="W21" s="18">
        <v>30</v>
      </c>
      <c r="X21" s="19">
        <f t="shared" si="8"/>
        <v>1800</v>
      </c>
      <c r="Y21" s="19">
        <v>31</v>
      </c>
      <c r="Z21" s="19">
        <f t="shared" si="9"/>
        <v>1860</v>
      </c>
      <c r="AA21" s="18" t="e">
        <f>#REF!+#REF!+G21+I21+K21+M21+O21+Q21+S21+U21+W21+Y21</f>
        <v>#REF!</v>
      </c>
      <c r="AB21" s="18">
        <f t="shared" si="11"/>
        <v>18360</v>
      </c>
      <c r="AC21" s="20" t="s">
        <v>43</v>
      </c>
      <c r="AD21" s="21" t="s">
        <v>35</v>
      </c>
    </row>
    <row r="22" spans="1:30" s="9" customFormat="1" ht="25.5" x14ac:dyDescent="0.25">
      <c r="A22" s="86" t="s">
        <v>44</v>
      </c>
      <c r="B22" s="87" t="s">
        <v>45</v>
      </c>
      <c r="C22" s="16" t="s">
        <v>26</v>
      </c>
      <c r="D22" s="17">
        <v>5</v>
      </c>
      <c r="E22" s="18">
        <v>12</v>
      </c>
      <c r="F22" s="18">
        <f t="shared" ref="F22:F75" si="12">D22*E22</f>
        <v>60</v>
      </c>
      <c r="G22" s="19">
        <v>31</v>
      </c>
      <c r="H22" s="18">
        <f t="shared" si="0"/>
        <v>1860</v>
      </c>
      <c r="I22" s="19">
        <v>30</v>
      </c>
      <c r="J22" s="18">
        <f t="shared" si="1"/>
        <v>1800</v>
      </c>
      <c r="K22" s="19">
        <v>31</v>
      </c>
      <c r="L22" s="18">
        <f t="shared" si="2"/>
        <v>1860</v>
      </c>
      <c r="M22" s="19">
        <v>30</v>
      </c>
      <c r="N22" s="19">
        <f t="shared" si="3"/>
        <v>1800</v>
      </c>
      <c r="O22" s="18">
        <v>31</v>
      </c>
      <c r="P22" s="19">
        <f t="shared" si="4"/>
        <v>1860</v>
      </c>
      <c r="Q22" s="18">
        <v>31</v>
      </c>
      <c r="R22" s="19">
        <f t="shared" si="5"/>
        <v>1860</v>
      </c>
      <c r="S22" s="18">
        <v>30</v>
      </c>
      <c r="T22" s="19">
        <f t="shared" si="6"/>
        <v>1800</v>
      </c>
      <c r="U22" s="18">
        <v>31</v>
      </c>
      <c r="V22" s="19">
        <f t="shared" si="7"/>
        <v>1860</v>
      </c>
      <c r="W22" s="18">
        <v>30</v>
      </c>
      <c r="X22" s="19">
        <f t="shared" si="8"/>
        <v>1800</v>
      </c>
      <c r="Y22" s="19">
        <v>31</v>
      </c>
      <c r="Z22" s="19">
        <f t="shared" si="9"/>
        <v>1860</v>
      </c>
      <c r="AA22" s="18" t="e">
        <f>#REF!+#REF!+G22+I22+K22+M22+O22+Q22+S22+U22+W22+Y22</f>
        <v>#REF!</v>
      </c>
      <c r="AB22" s="18">
        <f t="shared" si="11"/>
        <v>18360</v>
      </c>
      <c r="AC22" s="20" t="s">
        <v>23</v>
      </c>
      <c r="AD22" s="21" t="s">
        <v>46</v>
      </c>
    </row>
    <row r="23" spans="1:30" s="9" customFormat="1" ht="25.5" x14ac:dyDescent="0.25">
      <c r="A23" s="86"/>
      <c r="B23" s="87"/>
      <c r="C23" s="16" t="s">
        <v>28</v>
      </c>
      <c r="D23" s="18">
        <v>3</v>
      </c>
      <c r="E23" s="18">
        <v>12</v>
      </c>
      <c r="F23" s="18">
        <f t="shared" si="12"/>
        <v>36</v>
      </c>
      <c r="G23" s="19">
        <v>31</v>
      </c>
      <c r="H23" s="18">
        <f t="shared" si="0"/>
        <v>1116</v>
      </c>
      <c r="I23" s="19">
        <v>30</v>
      </c>
      <c r="J23" s="18">
        <f t="shared" si="1"/>
        <v>1080</v>
      </c>
      <c r="K23" s="19">
        <v>31</v>
      </c>
      <c r="L23" s="18">
        <f t="shared" si="2"/>
        <v>1116</v>
      </c>
      <c r="M23" s="19">
        <v>30</v>
      </c>
      <c r="N23" s="19">
        <f t="shared" si="3"/>
        <v>1080</v>
      </c>
      <c r="O23" s="18">
        <v>31</v>
      </c>
      <c r="P23" s="19">
        <f t="shared" si="4"/>
        <v>1116</v>
      </c>
      <c r="Q23" s="18">
        <v>31</v>
      </c>
      <c r="R23" s="19">
        <f t="shared" si="5"/>
        <v>1116</v>
      </c>
      <c r="S23" s="18">
        <v>30</v>
      </c>
      <c r="T23" s="19">
        <f t="shared" si="6"/>
        <v>1080</v>
      </c>
      <c r="U23" s="18">
        <v>31</v>
      </c>
      <c r="V23" s="19">
        <f t="shared" si="7"/>
        <v>1116</v>
      </c>
      <c r="W23" s="18">
        <v>30</v>
      </c>
      <c r="X23" s="19">
        <f t="shared" si="8"/>
        <v>1080</v>
      </c>
      <c r="Y23" s="19">
        <v>31</v>
      </c>
      <c r="Z23" s="19">
        <f t="shared" si="9"/>
        <v>1116</v>
      </c>
      <c r="AA23" s="18" t="e">
        <f>#REF!+#REF!+G23+I23+K23+M23+O23+Q23+S23+U23+W23+Y23</f>
        <v>#REF!</v>
      </c>
      <c r="AB23" s="18">
        <f t="shared" si="11"/>
        <v>11016</v>
      </c>
      <c r="AC23" s="20" t="s">
        <v>23</v>
      </c>
      <c r="AD23" s="21" t="s">
        <v>46</v>
      </c>
    </row>
    <row r="24" spans="1:30" s="9" customFormat="1" ht="25.5" x14ac:dyDescent="0.25">
      <c r="A24" s="86" t="s">
        <v>47</v>
      </c>
      <c r="B24" s="87" t="s">
        <v>45</v>
      </c>
      <c r="C24" s="16" t="s">
        <v>26</v>
      </c>
      <c r="D24" s="17">
        <v>1</v>
      </c>
      <c r="E24" s="18">
        <v>12</v>
      </c>
      <c r="F24" s="18">
        <f t="shared" si="12"/>
        <v>12</v>
      </c>
      <c r="G24" s="19">
        <v>31</v>
      </c>
      <c r="H24" s="18">
        <f t="shared" si="0"/>
        <v>372</v>
      </c>
      <c r="I24" s="19">
        <v>30</v>
      </c>
      <c r="J24" s="18">
        <f t="shared" si="1"/>
        <v>360</v>
      </c>
      <c r="K24" s="19">
        <v>31</v>
      </c>
      <c r="L24" s="18">
        <f t="shared" si="2"/>
        <v>372</v>
      </c>
      <c r="M24" s="19">
        <v>30</v>
      </c>
      <c r="N24" s="19">
        <f t="shared" si="3"/>
        <v>360</v>
      </c>
      <c r="O24" s="18">
        <v>31</v>
      </c>
      <c r="P24" s="19">
        <f t="shared" si="4"/>
        <v>372</v>
      </c>
      <c r="Q24" s="18">
        <v>31</v>
      </c>
      <c r="R24" s="19">
        <f t="shared" si="5"/>
        <v>372</v>
      </c>
      <c r="S24" s="18">
        <v>30</v>
      </c>
      <c r="T24" s="19">
        <f t="shared" si="6"/>
        <v>360</v>
      </c>
      <c r="U24" s="18">
        <v>31</v>
      </c>
      <c r="V24" s="19">
        <f t="shared" si="7"/>
        <v>372</v>
      </c>
      <c r="W24" s="18">
        <v>30</v>
      </c>
      <c r="X24" s="19">
        <f t="shared" si="8"/>
        <v>360</v>
      </c>
      <c r="Y24" s="19">
        <v>31</v>
      </c>
      <c r="Z24" s="19">
        <f t="shared" si="9"/>
        <v>372</v>
      </c>
      <c r="AA24" s="18" t="e">
        <f>#REF!+#REF!+G24+I24+K24+M24+O24+Q24+S24+U24+W24+Y24</f>
        <v>#REF!</v>
      </c>
      <c r="AB24" s="18">
        <f t="shared" si="11"/>
        <v>3672</v>
      </c>
      <c r="AC24" s="20" t="s">
        <v>23</v>
      </c>
      <c r="AD24" s="21" t="s">
        <v>46</v>
      </c>
    </row>
    <row r="25" spans="1:30" s="9" customFormat="1" ht="25.5" x14ac:dyDescent="0.25">
      <c r="A25" s="86"/>
      <c r="B25" s="87"/>
      <c r="C25" s="16" t="s">
        <v>28</v>
      </c>
      <c r="D25" s="18">
        <v>1</v>
      </c>
      <c r="E25" s="18">
        <v>12</v>
      </c>
      <c r="F25" s="18">
        <f t="shared" si="12"/>
        <v>12</v>
      </c>
      <c r="G25" s="19">
        <v>31</v>
      </c>
      <c r="H25" s="18">
        <f t="shared" si="0"/>
        <v>372</v>
      </c>
      <c r="I25" s="19">
        <v>30</v>
      </c>
      <c r="J25" s="18">
        <f t="shared" si="1"/>
        <v>360</v>
      </c>
      <c r="K25" s="19">
        <v>31</v>
      </c>
      <c r="L25" s="18">
        <f t="shared" si="2"/>
        <v>372</v>
      </c>
      <c r="M25" s="19">
        <v>30</v>
      </c>
      <c r="N25" s="19">
        <f t="shared" si="3"/>
        <v>360</v>
      </c>
      <c r="O25" s="18">
        <v>31</v>
      </c>
      <c r="P25" s="19">
        <f t="shared" si="4"/>
        <v>372</v>
      </c>
      <c r="Q25" s="18">
        <v>31</v>
      </c>
      <c r="R25" s="19">
        <f t="shared" si="5"/>
        <v>372</v>
      </c>
      <c r="S25" s="18">
        <v>30</v>
      </c>
      <c r="T25" s="19">
        <f t="shared" si="6"/>
        <v>360</v>
      </c>
      <c r="U25" s="18">
        <v>31</v>
      </c>
      <c r="V25" s="19">
        <f t="shared" si="7"/>
        <v>372</v>
      </c>
      <c r="W25" s="18">
        <v>30</v>
      </c>
      <c r="X25" s="19">
        <f t="shared" si="8"/>
        <v>360</v>
      </c>
      <c r="Y25" s="19">
        <v>31</v>
      </c>
      <c r="Z25" s="19">
        <f t="shared" si="9"/>
        <v>372</v>
      </c>
      <c r="AA25" s="18" t="e">
        <f>#REF!+#REF!+G25+I25+K25+M25+O25+Q25+S25+U25+W25+Y25</f>
        <v>#REF!</v>
      </c>
      <c r="AB25" s="18">
        <f t="shared" si="11"/>
        <v>3672</v>
      </c>
      <c r="AC25" s="20" t="s">
        <v>23</v>
      </c>
      <c r="AD25" s="21" t="s">
        <v>46</v>
      </c>
    </row>
    <row r="26" spans="1:30" s="9" customFormat="1" ht="25.5" x14ac:dyDescent="0.25">
      <c r="A26" s="86" t="s">
        <v>48</v>
      </c>
      <c r="B26" s="87" t="s">
        <v>49</v>
      </c>
      <c r="C26" s="16" t="s">
        <v>26</v>
      </c>
      <c r="D26" s="17">
        <v>2</v>
      </c>
      <c r="E26" s="18">
        <v>12</v>
      </c>
      <c r="F26" s="18">
        <f t="shared" si="12"/>
        <v>24</v>
      </c>
      <c r="G26" s="19">
        <v>31</v>
      </c>
      <c r="H26" s="18">
        <f t="shared" si="0"/>
        <v>744</v>
      </c>
      <c r="I26" s="19">
        <v>30</v>
      </c>
      <c r="J26" s="18">
        <f t="shared" si="1"/>
        <v>720</v>
      </c>
      <c r="K26" s="19">
        <v>31</v>
      </c>
      <c r="L26" s="18">
        <f t="shared" si="2"/>
        <v>744</v>
      </c>
      <c r="M26" s="19">
        <v>30</v>
      </c>
      <c r="N26" s="19">
        <f t="shared" si="3"/>
        <v>720</v>
      </c>
      <c r="O26" s="18">
        <v>31</v>
      </c>
      <c r="P26" s="19">
        <f t="shared" si="4"/>
        <v>744</v>
      </c>
      <c r="Q26" s="18">
        <v>31</v>
      </c>
      <c r="R26" s="19">
        <f t="shared" si="5"/>
        <v>744</v>
      </c>
      <c r="S26" s="18">
        <v>30</v>
      </c>
      <c r="T26" s="19">
        <f t="shared" si="6"/>
        <v>720</v>
      </c>
      <c r="U26" s="18">
        <v>31</v>
      </c>
      <c r="V26" s="19">
        <f t="shared" si="7"/>
        <v>744</v>
      </c>
      <c r="W26" s="18">
        <v>30</v>
      </c>
      <c r="X26" s="19">
        <f t="shared" si="8"/>
        <v>720</v>
      </c>
      <c r="Y26" s="19">
        <v>31</v>
      </c>
      <c r="Z26" s="19">
        <f t="shared" si="9"/>
        <v>744</v>
      </c>
      <c r="AA26" s="18" t="e">
        <f>#REF!+#REF!+G26+I26+K26+M26+O26+Q26+S26+U26+W26+Y26</f>
        <v>#REF!</v>
      </c>
      <c r="AB26" s="18">
        <f t="shared" si="11"/>
        <v>7344</v>
      </c>
      <c r="AC26" s="20" t="s">
        <v>23</v>
      </c>
      <c r="AD26" s="21" t="s">
        <v>46</v>
      </c>
    </row>
    <row r="27" spans="1:30" s="9" customFormat="1" ht="25.5" x14ac:dyDescent="0.25">
      <c r="A27" s="86"/>
      <c r="B27" s="87"/>
      <c r="C27" s="16" t="s">
        <v>28</v>
      </c>
      <c r="D27" s="18">
        <v>2</v>
      </c>
      <c r="E27" s="18">
        <v>12</v>
      </c>
      <c r="F27" s="18">
        <f t="shared" si="12"/>
        <v>24</v>
      </c>
      <c r="G27" s="19">
        <v>31</v>
      </c>
      <c r="H27" s="18">
        <f t="shared" si="0"/>
        <v>744</v>
      </c>
      <c r="I27" s="19">
        <v>30</v>
      </c>
      <c r="J27" s="18">
        <f t="shared" si="1"/>
        <v>720</v>
      </c>
      <c r="K27" s="19">
        <v>31</v>
      </c>
      <c r="L27" s="18">
        <f t="shared" si="2"/>
        <v>744</v>
      </c>
      <c r="M27" s="19">
        <v>30</v>
      </c>
      <c r="N27" s="19">
        <f t="shared" si="3"/>
        <v>720</v>
      </c>
      <c r="O27" s="18">
        <v>31</v>
      </c>
      <c r="P27" s="19">
        <f t="shared" si="4"/>
        <v>744</v>
      </c>
      <c r="Q27" s="18">
        <v>31</v>
      </c>
      <c r="R27" s="19">
        <f t="shared" si="5"/>
        <v>744</v>
      </c>
      <c r="S27" s="18">
        <v>30</v>
      </c>
      <c r="T27" s="19">
        <f t="shared" si="6"/>
        <v>720</v>
      </c>
      <c r="U27" s="18">
        <v>31</v>
      </c>
      <c r="V27" s="19">
        <f t="shared" si="7"/>
        <v>744</v>
      </c>
      <c r="W27" s="18">
        <v>30</v>
      </c>
      <c r="X27" s="19">
        <f t="shared" si="8"/>
        <v>720</v>
      </c>
      <c r="Y27" s="19">
        <v>31</v>
      </c>
      <c r="Z27" s="19">
        <f t="shared" si="9"/>
        <v>744</v>
      </c>
      <c r="AA27" s="18" t="e">
        <f>#REF!+#REF!+G27+I27+K27+M27+O27+Q27+S27+U27+W27+Y27</f>
        <v>#REF!</v>
      </c>
      <c r="AB27" s="18">
        <f t="shared" si="11"/>
        <v>7344</v>
      </c>
      <c r="AC27" s="20" t="s">
        <v>23</v>
      </c>
      <c r="AD27" s="21" t="s">
        <v>46</v>
      </c>
    </row>
    <row r="28" spans="1:30" s="9" customFormat="1" ht="25.5" x14ac:dyDescent="0.25">
      <c r="A28" s="86" t="s">
        <v>50</v>
      </c>
      <c r="B28" s="87" t="s">
        <v>51</v>
      </c>
      <c r="C28" s="16" t="s">
        <v>26</v>
      </c>
      <c r="D28" s="17">
        <v>2</v>
      </c>
      <c r="E28" s="18">
        <v>12</v>
      </c>
      <c r="F28" s="18">
        <f t="shared" si="12"/>
        <v>24</v>
      </c>
      <c r="G28" s="19">
        <v>31</v>
      </c>
      <c r="H28" s="18">
        <f t="shared" si="0"/>
        <v>744</v>
      </c>
      <c r="I28" s="19">
        <v>30</v>
      </c>
      <c r="J28" s="18">
        <f t="shared" si="1"/>
        <v>720</v>
      </c>
      <c r="K28" s="19">
        <v>31</v>
      </c>
      <c r="L28" s="18">
        <f t="shared" si="2"/>
        <v>744</v>
      </c>
      <c r="M28" s="19">
        <v>30</v>
      </c>
      <c r="N28" s="19">
        <f t="shared" si="3"/>
        <v>720</v>
      </c>
      <c r="O28" s="18">
        <v>31</v>
      </c>
      <c r="P28" s="19">
        <f t="shared" si="4"/>
        <v>744</v>
      </c>
      <c r="Q28" s="18">
        <v>31</v>
      </c>
      <c r="R28" s="19">
        <f t="shared" si="5"/>
        <v>744</v>
      </c>
      <c r="S28" s="18">
        <v>30</v>
      </c>
      <c r="T28" s="19">
        <f t="shared" si="6"/>
        <v>720</v>
      </c>
      <c r="U28" s="18">
        <v>31</v>
      </c>
      <c r="V28" s="19">
        <f t="shared" si="7"/>
        <v>744</v>
      </c>
      <c r="W28" s="18">
        <v>30</v>
      </c>
      <c r="X28" s="19">
        <f t="shared" si="8"/>
        <v>720</v>
      </c>
      <c r="Y28" s="19">
        <v>31</v>
      </c>
      <c r="Z28" s="19">
        <f t="shared" si="9"/>
        <v>744</v>
      </c>
      <c r="AA28" s="18" t="e">
        <f>#REF!+#REF!+G28+I28+K28+M28+O28+Q28+S28+U28+W28+Y28</f>
        <v>#REF!</v>
      </c>
      <c r="AB28" s="18">
        <f t="shared" si="11"/>
        <v>7344</v>
      </c>
      <c r="AC28" s="20" t="s">
        <v>23</v>
      </c>
      <c r="AD28" s="21" t="s">
        <v>52</v>
      </c>
    </row>
    <row r="29" spans="1:30" s="9" customFormat="1" ht="25.5" x14ac:dyDescent="0.25">
      <c r="A29" s="86"/>
      <c r="B29" s="87"/>
      <c r="C29" s="16" t="s">
        <v>28</v>
      </c>
      <c r="D29" s="18">
        <v>2</v>
      </c>
      <c r="E29" s="18">
        <v>12</v>
      </c>
      <c r="F29" s="18">
        <f t="shared" si="12"/>
        <v>24</v>
      </c>
      <c r="G29" s="19">
        <v>31</v>
      </c>
      <c r="H29" s="18">
        <f t="shared" si="0"/>
        <v>744</v>
      </c>
      <c r="I29" s="19">
        <v>30</v>
      </c>
      <c r="J29" s="18">
        <f t="shared" si="1"/>
        <v>720</v>
      </c>
      <c r="K29" s="19">
        <v>31</v>
      </c>
      <c r="L29" s="18">
        <f t="shared" si="2"/>
        <v>744</v>
      </c>
      <c r="M29" s="19">
        <v>30</v>
      </c>
      <c r="N29" s="19">
        <f t="shared" si="3"/>
        <v>720</v>
      </c>
      <c r="O29" s="18">
        <v>31</v>
      </c>
      <c r="P29" s="19">
        <f t="shared" si="4"/>
        <v>744</v>
      </c>
      <c r="Q29" s="18">
        <v>31</v>
      </c>
      <c r="R29" s="19">
        <f t="shared" si="5"/>
        <v>744</v>
      </c>
      <c r="S29" s="18">
        <v>30</v>
      </c>
      <c r="T29" s="19">
        <f t="shared" si="6"/>
        <v>720</v>
      </c>
      <c r="U29" s="18">
        <v>31</v>
      </c>
      <c r="V29" s="19">
        <f t="shared" si="7"/>
        <v>744</v>
      </c>
      <c r="W29" s="18">
        <v>30</v>
      </c>
      <c r="X29" s="19">
        <f t="shared" si="8"/>
        <v>720</v>
      </c>
      <c r="Y29" s="19">
        <v>31</v>
      </c>
      <c r="Z29" s="19">
        <f t="shared" si="9"/>
        <v>744</v>
      </c>
      <c r="AA29" s="18" t="e">
        <f>#REF!+#REF!+G29+I29+K29+M29+O29+Q29+S29+U29+W29+Y29</f>
        <v>#REF!</v>
      </c>
      <c r="AB29" s="18">
        <f t="shared" si="11"/>
        <v>7344</v>
      </c>
      <c r="AC29" s="20" t="s">
        <v>23</v>
      </c>
      <c r="AD29" s="21" t="s">
        <v>52</v>
      </c>
    </row>
    <row r="30" spans="1:30" s="9" customFormat="1" ht="25.5" x14ac:dyDescent="0.25">
      <c r="A30" s="86" t="s">
        <v>53</v>
      </c>
      <c r="B30" s="87" t="s">
        <v>54</v>
      </c>
      <c r="C30" s="16" t="s">
        <v>26</v>
      </c>
      <c r="D30" s="17">
        <v>2</v>
      </c>
      <c r="E30" s="18">
        <v>12</v>
      </c>
      <c r="F30" s="18">
        <f t="shared" si="12"/>
        <v>24</v>
      </c>
      <c r="G30" s="19">
        <v>31</v>
      </c>
      <c r="H30" s="18">
        <f t="shared" si="0"/>
        <v>744</v>
      </c>
      <c r="I30" s="19">
        <v>30</v>
      </c>
      <c r="J30" s="18">
        <f t="shared" si="1"/>
        <v>720</v>
      </c>
      <c r="K30" s="19">
        <v>31</v>
      </c>
      <c r="L30" s="18">
        <f t="shared" si="2"/>
        <v>744</v>
      </c>
      <c r="M30" s="19">
        <v>30</v>
      </c>
      <c r="N30" s="19">
        <f t="shared" si="3"/>
        <v>720</v>
      </c>
      <c r="O30" s="18">
        <v>31</v>
      </c>
      <c r="P30" s="19">
        <f t="shared" si="4"/>
        <v>744</v>
      </c>
      <c r="Q30" s="18">
        <v>31</v>
      </c>
      <c r="R30" s="19">
        <f t="shared" si="5"/>
        <v>744</v>
      </c>
      <c r="S30" s="18">
        <v>30</v>
      </c>
      <c r="T30" s="19">
        <f t="shared" si="6"/>
        <v>720</v>
      </c>
      <c r="U30" s="18">
        <v>31</v>
      </c>
      <c r="V30" s="19">
        <f t="shared" si="7"/>
        <v>744</v>
      </c>
      <c r="W30" s="18">
        <v>30</v>
      </c>
      <c r="X30" s="19">
        <f t="shared" si="8"/>
        <v>720</v>
      </c>
      <c r="Y30" s="19">
        <v>31</v>
      </c>
      <c r="Z30" s="19">
        <f t="shared" si="9"/>
        <v>744</v>
      </c>
      <c r="AA30" s="18" t="e">
        <f>#REF!+#REF!+G30+I30+K30+M30+O30+Q30+S30+U30+W30+Y30</f>
        <v>#REF!</v>
      </c>
      <c r="AB30" s="18">
        <f t="shared" si="11"/>
        <v>7344</v>
      </c>
      <c r="AC30" s="20" t="s">
        <v>23</v>
      </c>
      <c r="AD30" s="21" t="s">
        <v>55</v>
      </c>
    </row>
    <row r="31" spans="1:30" s="9" customFormat="1" ht="25.5" x14ac:dyDescent="0.25">
      <c r="A31" s="86"/>
      <c r="B31" s="87"/>
      <c r="C31" s="16" t="s">
        <v>28</v>
      </c>
      <c r="D31" s="18">
        <v>1</v>
      </c>
      <c r="E31" s="18">
        <v>12</v>
      </c>
      <c r="F31" s="18">
        <f t="shared" si="12"/>
        <v>12</v>
      </c>
      <c r="G31" s="19">
        <v>31</v>
      </c>
      <c r="H31" s="18">
        <f t="shared" si="0"/>
        <v>372</v>
      </c>
      <c r="I31" s="19">
        <v>30</v>
      </c>
      <c r="J31" s="18">
        <f t="shared" si="1"/>
        <v>360</v>
      </c>
      <c r="K31" s="19">
        <v>31</v>
      </c>
      <c r="L31" s="18">
        <f t="shared" si="2"/>
        <v>372</v>
      </c>
      <c r="M31" s="19">
        <v>30</v>
      </c>
      <c r="N31" s="19">
        <f t="shared" si="3"/>
        <v>360</v>
      </c>
      <c r="O31" s="18">
        <v>31</v>
      </c>
      <c r="P31" s="19">
        <f t="shared" si="4"/>
        <v>372</v>
      </c>
      <c r="Q31" s="18">
        <v>31</v>
      </c>
      <c r="R31" s="19">
        <f t="shared" si="5"/>
        <v>372</v>
      </c>
      <c r="S31" s="18">
        <v>30</v>
      </c>
      <c r="T31" s="19">
        <f t="shared" si="6"/>
        <v>360</v>
      </c>
      <c r="U31" s="18">
        <v>31</v>
      </c>
      <c r="V31" s="19">
        <f t="shared" si="7"/>
        <v>372</v>
      </c>
      <c r="W31" s="18">
        <v>30</v>
      </c>
      <c r="X31" s="19">
        <f t="shared" si="8"/>
        <v>360</v>
      </c>
      <c r="Y31" s="19">
        <v>31</v>
      </c>
      <c r="Z31" s="19">
        <f t="shared" si="9"/>
        <v>372</v>
      </c>
      <c r="AA31" s="18" t="e">
        <f>#REF!+#REF!+G31+I31+K31+M31+O31+Q31+S31+U31+W31+Y31</f>
        <v>#REF!</v>
      </c>
      <c r="AB31" s="18">
        <f t="shared" si="11"/>
        <v>3672</v>
      </c>
      <c r="AC31" s="20" t="s">
        <v>23</v>
      </c>
      <c r="AD31" s="21" t="s">
        <v>55</v>
      </c>
    </row>
    <row r="32" spans="1:30" s="9" customFormat="1" ht="25.5" x14ac:dyDescent="0.25">
      <c r="A32" s="82" t="s">
        <v>199</v>
      </c>
      <c r="B32" s="84" t="s">
        <v>200</v>
      </c>
      <c r="C32" s="16" t="s">
        <v>26</v>
      </c>
      <c r="D32" s="18">
        <v>1</v>
      </c>
      <c r="E32" s="18">
        <v>12</v>
      </c>
      <c r="F32" s="18">
        <f t="shared" si="12"/>
        <v>12</v>
      </c>
      <c r="G32" s="19">
        <v>31</v>
      </c>
      <c r="H32" s="18">
        <f t="shared" si="0"/>
        <v>372</v>
      </c>
      <c r="I32" s="19">
        <v>30</v>
      </c>
      <c r="J32" s="18">
        <f t="shared" si="1"/>
        <v>360</v>
      </c>
      <c r="K32" s="19">
        <v>31</v>
      </c>
      <c r="L32" s="18">
        <f t="shared" si="2"/>
        <v>372</v>
      </c>
      <c r="M32" s="19">
        <v>30</v>
      </c>
      <c r="N32" s="19">
        <f t="shared" si="3"/>
        <v>360</v>
      </c>
      <c r="O32" s="18">
        <v>31</v>
      </c>
      <c r="P32" s="19">
        <f t="shared" si="4"/>
        <v>372</v>
      </c>
      <c r="Q32" s="18">
        <v>31</v>
      </c>
      <c r="R32" s="19">
        <f t="shared" si="5"/>
        <v>372</v>
      </c>
      <c r="S32" s="18">
        <v>30</v>
      </c>
      <c r="T32" s="19">
        <f t="shared" si="6"/>
        <v>360</v>
      </c>
      <c r="U32" s="18">
        <v>31</v>
      </c>
      <c r="V32" s="19">
        <f t="shared" si="7"/>
        <v>372</v>
      </c>
      <c r="W32" s="18">
        <v>30</v>
      </c>
      <c r="X32" s="19">
        <f t="shared" si="8"/>
        <v>360</v>
      </c>
      <c r="Y32" s="19">
        <v>31</v>
      </c>
      <c r="Z32" s="19">
        <f t="shared" si="9"/>
        <v>372</v>
      </c>
      <c r="AA32" s="18" t="e">
        <f>#REF!+#REF!+G32+I32+K32+M32+O32+Q32+S32+U32+W32+Y32</f>
        <v>#REF!</v>
      </c>
      <c r="AB32" s="18">
        <f t="shared" si="11"/>
        <v>3672</v>
      </c>
      <c r="AC32" s="20" t="s">
        <v>23</v>
      </c>
      <c r="AD32" s="21" t="s">
        <v>55</v>
      </c>
    </row>
    <row r="33" spans="1:30" s="9" customFormat="1" ht="25.5" x14ac:dyDescent="0.25">
      <c r="A33" s="83"/>
      <c r="B33" s="85"/>
      <c r="C33" s="16" t="s">
        <v>28</v>
      </c>
      <c r="D33" s="18">
        <v>2</v>
      </c>
      <c r="E33" s="18">
        <v>12</v>
      </c>
      <c r="F33" s="18">
        <f t="shared" si="12"/>
        <v>24</v>
      </c>
      <c r="G33" s="19">
        <v>31</v>
      </c>
      <c r="H33" s="18">
        <f t="shared" si="0"/>
        <v>744</v>
      </c>
      <c r="I33" s="19">
        <v>30</v>
      </c>
      <c r="J33" s="18">
        <f t="shared" si="1"/>
        <v>720</v>
      </c>
      <c r="K33" s="19">
        <v>31</v>
      </c>
      <c r="L33" s="18">
        <f t="shared" si="2"/>
        <v>744</v>
      </c>
      <c r="M33" s="19">
        <v>30</v>
      </c>
      <c r="N33" s="19">
        <f t="shared" si="3"/>
        <v>720</v>
      </c>
      <c r="O33" s="18">
        <v>31</v>
      </c>
      <c r="P33" s="19">
        <f t="shared" si="4"/>
        <v>744</v>
      </c>
      <c r="Q33" s="18">
        <v>31</v>
      </c>
      <c r="R33" s="19">
        <f t="shared" si="5"/>
        <v>744</v>
      </c>
      <c r="S33" s="18">
        <v>30</v>
      </c>
      <c r="T33" s="19">
        <f t="shared" si="6"/>
        <v>720</v>
      </c>
      <c r="U33" s="18">
        <v>31</v>
      </c>
      <c r="V33" s="19">
        <f t="shared" si="7"/>
        <v>744</v>
      </c>
      <c r="W33" s="18">
        <v>30</v>
      </c>
      <c r="X33" s="19">
        <f t="shared" si="8"/>
        <v>720</v>
      </c>
      <c r="Y33" s="19">
        <v>31</v>
      </c>
      <c r="Z33" s="19">
        <f t="shared" si="9"/>
        <v>744</v>
      </c>
      <c r="AA33" s="18" t="e">
        <f>#REF!+#REF!+G33+I33+K33+M33+O33+Q33+S33+U33+W33+Y33</f>
        <v>#REF!</v>
      </c>
      <c r="AB33" s="18">
        <f t="shared" si="11"/>
        <v>7344</v>
      </c>
      <c r="AC33" s="20" t="s">
        <v>23</v>
      </c>
      <c r="AD33" s="21" t="s">
        <v>55</v>
      </c>
    </row>
    <row r="34" spans="1:30" s="9" customFormat="1" ht="13.5" x14ac:dyDescent="0.25">
      <c r="A34" s="89" t="s">
        <v>56</v>
      </c>
      <c r="B34" s="90" t="s">
        <v>57</v>
      </c>
      <c r="C34" s="22" t="s">
        <v>26</v>
      </c>
      <c r="D34" s="23">
        <v>3</v>
      </c>
      <c r="E34" s="24">
        <v>12</v>
      </c>
      <c r="F34" s="24">
        <f t="shared" si="12"/>
        <v>36</v>
      </c>
      <c r="G34" s="19">
        <v>31</v>
      </c>
      <c r="H34" s="18">
        <f t="shared" si="0"/>
        <v>1116</v>
      </c>
      <c r="I34" s="19">
        <v>30</v>
      </c>
      <c r="J34" s="18">
        <f t="shared" si="1"/>
        <v>1080</v>
      </c>
      <c r="K34" s="19">
        <v>31</v>
      </c>
      <c r="L34" s="18">
        <f t="shared" si="2"/>
        <v>1116</v>
      </c>
      <c r="M34" s="19">
        <v>30</v>
      </c>
      <c r="N34" s="19">
        <f t="shared" si="3"/>
        <v>1080</v>
      </c>
      <c r="O34" s="18">
        <v>31</v>
      </c>
      <c r="P34" s="19">
        <f t="shared" si="4"/>
        <v>1116</v>
      </c>
      <c r="Q34" s="18">
        <v>31</v>
      </c>
      <c r="R34" s="19">
        <f t="shared" si="5"/>
        <v>1116</v>
      </c>
      <c r="S34" s="18">
        <v>30</v>
      </c>
      <c r="T34" s="19">
        <f t="shared" si="6"/>
        <v>1080</v>
      </c>
      <c r="U34" s="18">
        <v>31</v>
      </c>
      <c r="V34" s="19">
        <f t="shared" si="7"/>
        <v>1116</v>
      </c>
      <c r="W34" s="18">
        <v>30</v>
      </c>
      <c r="X34" s="19">
        <f t="shared" si="8"/>
        <v>1080</v>
      </c>
      <c r="Y34" s="19">
        <v>31</v>
      </c>
      <c r="Z34" s="19">
        <f t="shared" si="9"/>
        <v>1116</v>
      </c>
      <c r="AA34" s="18" t="e">
        <f>#REF!+#REF!+G34+I34+K34+M34+O34+Q34+S34+U34+W34+Y34</f>
        <v>#REF!</v>
      </c>
      <c r="AB34" s="18">
        <f t="shared" si="11"/>
        <v>11016</v>
      </c>
      <c r="AC34" s="25" t="s">
        <v>43</v>
      </c>
      <c r="AD34" s="21" t="s">
        <v>24</v>
      </c>
    </row>
    <row r="35" spans="1:30" s="9" customFormat="1" ht="22.5" customHeight="1" x14ac:dyDescent="0.25">
      <c r="A35" s="89"/>
      <c r="B35" s="90"/>
      <c r="C35" s="22" t="s">
        <v>28</v>
      </c>
      <c r="D35" s="26">
        <v>2</v>
      </c>
      <c r="E35" s="24">
        <v>12</v>
      </c>
      <c r="F35" s="24">
        <f t="shared" si="12"/>
        <v>24</v>
      </c>
      <c r="G35" s="19">
        <v>31</v>
      </c>
      <c r="H35" s="18">
        <f t="shared" si="0"/>
        <v>744</v>
      </c>
      <c r="I35" s="19">
        <v>30</v>
      </c>
      <c r="J35" s="18">
        <f t="shared" si="1"/>
        <v>720</v>
      </c>
      <c r="K35" s="19">
        <v>31</v>
      </c>
      <c r="L35" s="18">
        <f t="shared" si="2"/>
        <v>744</v>
      </c>
      <c r="M35" s="19">
        <v>30</v>
      </c>
      <c r="N35" s="19">
        <f t="shared" si="3"/>
        <v>720</v>
      </c>
      <c r="O35" s="18">
        <v>31</v>
      </c>
      <c r="P35" s="19">
        <f t="shared" si="4"/>
        <v>744</v>
      </c>
      <c r="Q35" s="18">
        <v>31</v>
      </c>
      <c r="R35" s="19">
        <f t="shared" si="5"/>
        <v>744</v>
      </c>
      <c r="S35" s="18">
        <v>30</v>
      </c>
      <c r="T35" s="19">
        <f t="shared" si="6"/>
        <v>720</v>
      </c>
      <c r="U35" s="18">
        <v>31</v>
      </c>
      <c r="V35" s="19">
        <f t="shared" si="7"/>
        <v>744</v>
      </c>
      <c r="W35" s="18">
        <v>30</v>
      </c>
      <c r="X35" s="19">
        <f t="shared" si="8"/>
        <v>720</v>
      </c>
      <c r="Y35" s="19">
        <v>31</v>
      </c>
      <c r="Z35" s="19">
        <f t="shared" si="9"/>
        <v>744</v>
      </c>
      <c r="AA35" s="18" t="e">
        <f>#REF!+#REF!+G35+I35+K35+M35+O35+Q35+S35+U35+W35+Y35</f>
        <v>#REF!</v>
      </c>
      <c r="AB35" s="18">
        <f t="shared" si="11"/>
        <v>7344</v>
      </c>
      <c r="AC35" s="25" t="s">
        <v>43</v>
      </c>
      <c r="AD35" s="21" t="s">
        <v>24</v>
      </c>
    </row>
    <row r="36" spans="1:30" s="9" customFormat="1" ht="13.5" x14ac:dyDescent="0.25">
      <c r="A36" s="89" t="s">
        <v>58</v>
      </c>
      <c r="B36" s="90" t="s">
        <v>59</v>
      </c>
      <c r="C36" s="22" t="s">
        <v>26</v>
      </c>
      <c r="D36" s="27">
        <v>1</v>
      </c>
      <c r="E36" s="28">
        <v>12</v>
      </c>
      <c r="F36" s="28">
        <f t="shared" si="12"/>
        <v>12</v>
      </c>
      <c r="G36" s="19">
        <v>31</v>
      </c>
      <c r="H36" s="18">
        <f t="shared" si="0"/>
        <v>372</v>
      </c>
      <c r="I36" s="19">
        <v>30</v>
      </c>
      <c r="J36" s="18">
        <f t="shared" si="1"/>
        <v>360</v>
      </c>
      <c r="K36" s="19">
        <v>31</v>
      </c>
      <c r="L36" s="18">
        <f t="shared" si="2"/>
        <v>372</v>
      </c>
      <c r="M36" s="19">
        <v>30</v>
      </c>
      <c r="N36" s="19">
        <f t="shared" si="3"/>
        <v>360</v>
      </c>
      <c r="O36" s="18">
        <v>31</v>
      </c>
      <c r="P36" s="19">
        <f t="shared" si="4"/>
        <v>372</v>
      </c>
      <c r="Q36" s="18">
        <v>31</v>
      </c>
      <c r="R36" s="19">
        <f t="shared" si="5"/>
        <v>372</v>
      </c>
      <c r="S36" s="18">
        <v>30</v>
      </c>
      <c r="T36" s="19">
        <f t="shared" si="6"/>
        <v>360</v>
      </c>
      <c r="U36" s="18">
        <v>31</v>
      </c>
      <c r="V36" s="19">
        <f t="shared" si="7"/>
        <v>372</v>
      </c>
      <c r="W36" s="18">
        <v>30</v>
      </c>
      <c r="X36" s="19">
        <f t="shared" si="8"/>
        <v>360</v>
      </c>
      <c r="Y36" s="19">
        <v>31</v>
      </c>
      <c r="Z36" s="19">
        <f t="shared" si="9"/>
        <v>372</v>
      </c>
      <c r="AA36" s="18" t="e">
        <f>#REF!+#REF!+G36+I36+K36+M36+O36+Q36+S36+U36+W36+Y36</f>
        <v>#REF!</v>
      </c>
      <c r="AB36" s="18">
        <f t="shared" si="11"/>
        <v>3672</v>
      </c>
      <c r="AC36" s="25" t="s">
        <v>43</v>
      </c>
      <c r="AD36" s="21" t="s">
        <v>24</v>
      </c>
    </row>
    <row r="37" spans="1:30" s="9" customFormat="1" ht="23.25" customHeight="1" x14ac:dyDescent="0.25">
      <c r="A37" s="89"/>
      <c r="B37" s="90"/>
      <c r="C37" s="22" t="s">
        <v>28</v>
      </c>
      <c r="D37" s="28">
        <v>1</v>
      </c>
      <c r="E37" s="28">
        <v>12</v>
      </c>
      <c r="F37" s="28">
        <f t="shared" si="12"/>
        <v>12</v>
      </c>
      <c r="G37" s="19">
        <v>31</v>
      </c>
      <c r="H37" s="18">
        <f t="shared" si="0"/>
        <v>372</v>
      </c>
      <c r="I37" s="19">
        <v>30</v>
      </c>
      <c r="J37" s="18">
        <f t="shared" si="1"/>
        <v>360</v>
      </c>
      <c r="K37" s="19">
        <v>31</v>
      </c>
      <c r="L37" s="18">
        <f t="shared" si="2"/>
        <v>372</v>
      </c>
      <c r="M37" s="19">
        <v>30</v>
      </c>
      <c r="N37" s="19">
        <f t="shared" si="3"/>
        <v>360</v>
      </c>
      <c r="O37" s="18">
        <v>31</v>
      </c>
      <c r="P37" s="19">
        <f t="shared" si="4"/>
        <v>372</v>
      </c>
      <c r="Q37" s="18">
        <v>31</v>
      </c>
      <c r="R37" s="19">
        <f t="shared" si="5"/>
        <v>372</v>
      </c>
      <c r="S37" s="18">
        <v>30</v>
      </c>
      <c r="T37" s="19">
        <f t="shared" si="6"/>
        <v>360</v>
      </c>
      <c r="U37" s="18">
        <v>31</v>
      </c>
      <c r="V37" s="19">
        <f t="shared" si="7"/>
        <v>372</v>
      </c>
      <c r="W37" s="18">
        <v>30</v>
      </c>
      <c r="X37" s="19">
        <f t="shared" si="8"/>
        <v>360</v>
      </c>
      <c r="Y37" s="19">
        <v>31</v>
      </c>
      <c r="Z37" s="19">
        <f t="shared" si="9"/>
        <v>372</v>
      </c>
      <c r="AA37" s="18" t="e">
        <f>#REF!+#REF!+G37+I37+K37+M37+O37+Q37+S37+U37+W37+Y37</f>
        <v>#REF!</v>
      </c>
      <c r="AB37" s="18">
        <f t="shared" si="11"/>
        <v>3672</v>
      </c>
      <c r="AC37" s="25" t="s">
        <v>43</v>
      </c>
      <c r="AD37" s="21" t="s">
        <v>24</v>
      </c>
    </row>
    <row r="38" spans="1:30" s="9" customFormat="1" ht="13.5" x14ac:dyDescent="0.25">
      <c r="A38" s="89" t="s">
        <v>60</v>
      </c>
      <c r="B38" s="90" t="s">
        <v>61</v>
      </c>
      <c r="C38" s="22" t="s">
        <v>26</v>
      </c>
      <c r="D38" s="27">
        <v>1</v>
      </c>
      <c r="E38" s="28">
        <v>12</v>
      </c>
      <c r="F38" s="28">
        <f t="shared" si="12"/>
        <v>12</v>
      </c>
      <c r="G38" s="19">
        <v>31</v>
      </c>
      <c r="H38" s="18">
        <f t="shared" ref="H38:H69" si="13">G38*F38</f>
        <v>372</v>
      </c>
      <c r="I38" s="19">
        <v>30</v>
      </c>
      <c r="J38" s="18">
        <f t="shared" ref="J38:J69" si="14">I38*F38</f>
        <v>360</v>
      </c>
      <c r="K38" s="19">
        <v>31</v>
      </c>
      <c r="L38" s="18">
        <f t="shared" ref="L38:L69" si="15">K38*F38</f>
        <v>372</v>
      </c>
      <c r="M38" s="19">
        <v>30</v>
      </c>
      <c r="N38" s="19">
        <f t="shared" ref="N38:N69" si="16">M38*F38</f>
        <v>360</v>
      </c>
      <c r="O38" s="18">
        <v>31</v>
      </c>
      <c r="P38" s="19">
        <f t="shared" ref="P38:P69" si="17">O38*F38</f>
        <v>372</v>
      </c>
      <c r="Q38" s="18">
        <v>31</v>
      </c>
      <c r="R38" s="19">
        <f t="shared" ref="R38:R69" si="18">Q38*F38</f>
        <v>372</v>
      </c>
      <c r="S38" s="18">
        <v>30</v>
      </c>
      <c r="T38" s="19">
        <f t="shared" ref="T38:T69" si="19">S38*F38</f>
        <v>360</v>
      </c>
      <c r="U38" s="18">
        <v>31</v>
      </c>
      <c r="V38" s="19">
        <f t="shared" ref="V38:V69" si="20">U38*F38</f>
        <v>372</v>
      </c>
      <c r="W38" s="18">
        <v>30</v>
      </c>
      <c r="X38" s="19">
        <f t="shared" ref="X38:X69" si="21">W38*F38</f>
        <v>360</v>
      </c>
      <c r="Y38" s="19">
        <v>31</v>
      </c>
      <c r="Z38" s="19">
        <f t="shared" ref="Z38:Z69" si="22">Y38*F38</f>
        <v>372</v>
      </c>
      <c r="AA38" s="18" t="e">
        <f>#REF!+#REF!+G38+I38+K38+M38+O38+Q38+S38+U38+W38+Y38</f>
        <v>#REF!</v>
      </c>
      <c r="AB38" s="18">
        <f t="shared" si="11"/>
        <v>3672</v>
      </c>
      <c r="AC38" s="25" t="s">
        <v>43</v>
      </c>
      <c r="AD38" s="21" t="s">
        <v>24</v>
      </c>
    </row>
    <row r="39" spans="1:30" s="9" customFormat="1" ht="13.5" x14ac:dyDescent="0.25">
      <c r="A39" s="89"/>
      <c r="B39" s="90"/>
      <c r="C39" s="22" t="s">
        <v>28</v>
      </c>
      <c r="D39" s="28">
        <v>1</v>
      </c>
      <c r="E39" s="28">
        <v>12</v>
      </c>
      <c r="F39" s="28">
        <f t="shared" si="12"/>
        <v>12</v>
      </c>
      <c r="G39" s="19">
        <v>31</v>
      </c>
      <c r="H39" s="18">
        <f t="shared" si="13"/>
        <v>372</v>
      </c>
      <c r="I39" s="19">
        <v>30</v>
      </c>
      <c r="J39" s="18">
        <f t="shared" si="14"/>
        <v>360</v>
      </c>
      <c r="K39" s="19">
        <v>31</v>
      </c>
      <c r="L39" s="18">
        <f t="shared" si="15"/>
        <v>372</v>
      </c>
      <c r="M39" s="19">
        <v>30</v>
      </c>
      <c r="N39" s="19">
        <f t="shared" si="16"/>
        <v>360</v>
      </c>
      <c r="O39" s="18">
        <v>31</v>
      </c>
      <c r="P39" s="19">
        <f t="shared" si="17"/>
        <v>372</v>
      </c>
      <c r="Q39" s="18">
        <v>31</v>
      </c>
      <c r="R39" s="19">
        <f t="shared" si="18"/>
        <v>372</v>
      </c>
      <c r="S39" s="18">
        <v>30</v>
      </c>
      <c r="T39" s="19">
        <f t="shared" si="19"/>
        <v>360</v>
      </c>
      <c r="U39" s="18">
        <v>31</v>
      </c>
      <c r="V39" s="19">
        <f t="shared" si="20"/>
        <v>372</v>
      </c>
      <c r="W39" s="18">
        <v>30</v>
      </c>
      <c r="X39" s="19">
        <f t="shared" si="21"/>
        <v>360</v>
      </c>
      <c r="Y39" s="19">
        <v>31</v>
      </c>
      <c r="Z39" s="19">
        <f t="shared" si="22"/>
        <v>372</v>
      </c>
      <c r="AA39" s="18" t="e">
        <f>#REF!+#REF!+G39+I39+K39+M39+O39+Q39+S39+U39+W39+Y39</f>
        <v>#REF!</v>
      </c>
      <c r="AB39" s="18">
        <f t="shared" si="11"/>
        <v>3672</v>
      </c>
      <c r="AC39" s="25" t="s">
        <v>43</v>
      </c>
      <c r="AD39" s="21" t="s">
        <v>24</v>
      </c>
    </row>
    <row r="40" spans="1:30" s="9" customFormat="1" ht="13.5" x14ac:dyDescent="0.25">
      <c r="A40" s="89" t="s">
        <v>62</v>
      </c>
      <c r="B40" s="90" t="s">
        <v>63</v>
      </c>
      <c r="C40" s="22" t="s">
        <v>26</v>
      </c>
      <c r="D40" s="27">
        <v>1</v>
      </c>
      <c r="E40" s="28">
        <v>12</v>
      </c>
      <c r="F40" s="28">
        <f t="shared" si="12"/>
        <v>12</v>
      </c>
      <c r="G40" s="19">
        <v>31</v>
      </c>
      <c r="H40" s="18">
        <f t="shared" si="13"/>
        <v>372</v>
      </c>
      <c r="I40" s="19">
        <v>30</v>
      </c>
      <c r="J40" s="18">
        <f t="shared" si="14"/>
        <v>360</v>
      </c>
      <c r="K40" s="19">
        <v>31</v>
      </c>
      <c r="L40" s="18">
        <f t="shared" si="15"/>
        <v>372</v>
      </c>
      <c r="M40" s="19">
        <v>30</v>
      </c>
      <c r="N40" s="19">
        <f t="shared" si="16"/>
        <v>360</v>
      </c>
      <c r="O40" s="18">
        <v>31</v>
      </c>
      <c r="P40" s="19">
        <f t="shared" si="17"/>
        <v>372</v>
      </c>
      <c r="Q40" s="18">
        <v>31</v>
      </c>
      <c r="R40" s="19">
        <f t="shared" si="18"/>
        <v>372</v>
      </c>
      <c r="S40" s="18">
        <v>30</v>
      </c>
      <c r="T40" s="19">
        <f t="shared" si="19"/>
        <v>360</v>
      </c>
      <c r="U40" s="18">
        <v>31</v>
      </c>
      <c r="V40" s="19">
        <f t="shared" si="20"/>
        <v>372</v>
      </c>
      <c r="W40" s="18">
        <v>30</v>
      </c>
      <c r="X40" s="19">
        <f t="shared" si="21"/>
        <v>360</v>
      </c>
      <c r="Y40" s="19">
        <v>31</v>
      </c>
      <c r="Z40" s="19">
        <f t="shared" si="22"/>
        <v>372</v>
      </c>
      <c r="AA40" s="18" t="e">
        <f>#REF!+#REF!+G40+I40+K40+M40+O40+Q40+S40+U40+W40+Y40</f>
        <v>#REF!</v>
      </c>
      <c r="AB40" s="18">
        <f t="shared" si="11"/>
        <v>3672</v>
      </c>
      <c r="AC40" s="25" t="s">
        <v>43</v>
      </c>
      <c r="AD40" s="21" t="s">
        <v>24</v>
      </c>
    </row>
    <row r="41" spans="1:30" s="9" customFormat="1" ht="13.5" x14ac:dyDescent="0.25">
      <c r="A41" s="89"/>
      <c r="B41" s="90"/>
      <c r="C41" s="22" t="s">
        <v>28</v>
      </c>
      <c r="D41" s="28">
        <v>1</v>
      </c>
      <c r="E41" s="28">
        <v>12</v>
      </c>
      <c r="F41" s="28">
        <f t="shared" si="12"/>
        <v>12</v>
      </c>
      <c r="G41" s="19">
        <v>31</v>
      </c>
      <c r="H41" s="18">
        <f t="shared" si="13"/>
        <v>372</v>
      </c>
      <c r="I41" s="19">
        <v>30</v>
      </c>
      <c r="J41" s="18">
        <f t="shared" si="14"/>
        <v>360</v>
      </c>
      <c r="K41" s="19">
        <v>31</v>
      </c>
      <c r="L41" s="18">
        <f t="shared" si="15"/>
        <v>372</v>
      </c>
      <c r="M41" s="19">
        <v>30</v>
      </c>
      <c r="N41" s="19">
        <f t="shared" si="16"/>
        <v>360</v>
      </c>
      <c r="O41" s="18">
        <v>31</v>
      </c>
      <c r="P41" s="19">
        <f t="shared" si="17"/>
        <v>372</v>
      </c>
      <c r="Q41" s="18">
        <v>31</v>
      </c>
      <c r="R41" s="19">
        <f t="shared" si="18"/>
        <v>372</v>
      </c>
      <c r="S41" s="18">
        <v>30</v>
      </c>
      <c r="T41" s="19">
        <f t="shared" si="19"/>
        <v>360</v>
      </c>
      <c r="U41" s="18">
        <v>31</v>
      </c>
      <c r="V41" s="19">
        <f t="shared" si="20"/>
        <v>372</v>
      </c>
      <c r="W41" s="18">
        <v>30</v>
      </c>
      <c r="X41" s="19">
        <f t="shared" si="21"/>
        <v>360</v>
      </c>
      <c r="Y41" s="19">
        <v>31</v>
      </c>
      <c r="Z41" s="19">
        <f t="shared" si="22"/>
        <v>372</v>
      </c>
      <c r="AA41" s="18" t="e">
        <f>#REF!+#REF!+G41+I41+K41+M41+O41+Q41+S41+U41+W41+Y41</f>
        <v>#REF!</v>
      </c>
      <c r="AB41" s="18">
        <f t="shared" si="11"/>
        <v>3672</v>
      </c>
      <c r="AC41" s="25" t="s">
        <v>43</v>
      </c>
      <c r="AD41" s="21" t="s">
        <v>24</v>
      </c>
    </row>
    <row r="42" spans="1:30" s="9" customFormat="1" ht="18" customHeight="1" x14ac:dyDescent="0.25">
      <c r="A42" s="89" t="s">
        <v>64</v>
      </c>
      <c r="B42" s="90" t="s">
        <v>65</v>
      </c>
      <c r="C42" s="22" t="s">
        <v>26</v>
      </c>
      <c r="D42" s="27">
        <v>1</v>
      </c>
      <c r="E42" s="28">
        <v>12</v>
      </c>
      <c r="F42" s="28">
        <f t="shared" si="12"/>
        <v>12</v>
      </c>
      <c r="G42" s="19">
        <v>31</v>
      </c>
      <c r="H42" s="18">
        <f t="shared" si="13"/>
        <v>372</v>
      </c>
      <c r="I42" s="19">
        <v>30</v>
      </c>
      <c r="J42" s="18">
        <f t="shared" si="14"/>
        <v>360</v>
      </c>
      <c r="K42" s="19">
        <v>31</v>
      </c>
      <c r="L42" s="18">
        <f t="shared" si="15"/>
        <v>372</v>
      </c>
      <c r="M42" s="19">
        <v>30</v>
      </c>
      <c r="N42" s="19">
        <f t="shared" si="16"/>
        <v>360</v>
      </c>
      <c r="O42" s="18">
        <v>31</v>
      </c>
      <c r="P42" s="19">
        <f t="shared" si="17"/>
        <v>372</v>
      </c>
      <c r="Q42" s="18">
        <v>31</v>
      </c>
      <c r="R42" s="19">
        <f t="shared" si="18"/>
        <v>372</v>
      </c>
      <c r="S42" s="18">
        <v>30</v>
      </c>
      <c r="T42" s="19">
        <f t="shared" si="19"/>
        <v>360</v>
      </c>
      <c r="U42" s="18">
        <v>31</v>
      </c>
      <c r="V42" s="19">
        <f t="shared" si="20"/>
        <v>372</v>
      </c>
      <c r="W42" s="18">
        <v>30</v>
      </c>
      <c r="X42" s="19">
        <f t="shared" si="21"/>
        <v>360</v>
      </c>
      <c r="Y42" s="19">
        <v>31</v>
      </c>
      <c r="Z42" s="19">
        <f t="shared" si="22"/>
        <v>372</v>
      </c>
      <c r="AA42" s="18" t="e">
        <f>#REF!+#REF!+G42+I42+K42+M42+O42+Q42+S42+U42+W42+Y42</f>
        <v>#REF!</v>
      </c>
      <c r="AB42" s="18">
        <f t="shared" si="11"/>
        <v>3672</v>
      </c>
      <c r="AC42" s="25" t="s">
        <v>43</v>
      </c>
      <c r="AD42" s="21" t="s">
        <v>24</v>
      </c>
    </row>
    <row r="43" spans="1:30" s="9" customFormat="1" ht="21.75" customHeight="1" x14ac:dyDescent="0.25">
      <c r="A43" s="89"/>
      <c r="B43" s="90"/>
      <c r="C43" s="22" t="s">
        <v>28</v>
      </c>
      <c r="D43" s="28">
        <v>1</v>
      </c>
      <c r="E43" s="28">
        <v>12</v>
      </c>
      <c r="F43" s="28">
        <f t="shared" si="12"/>
        <v>12</v>
      </c>
      <c r="G43" s="19">
        <v>31</v>
      </c>
      <c r="H43" s="18">
        <f t="shared" si="13"/>
        <v>372</v>
      </c>
      <c r="I43" s="19">
        <v>30</v>
      </c>
      <c r="J43" s="18">
        <f t="shared" si="14"/>
        <v>360</v>
      </c>
      <c r="K43" s="19">
        <v>31</v>
      </c>
      <c r="L43" s="18">
        <f t="shared" si="15"/>
        <v>372</v>
      </c>
      <c r="M43" s="19">
        <v>30</v>
      </c>
      <c r="N43" s="19">
        <f t="shared" si="16"/>
        <v>360</v>
      </c>
      <c r="O43" s="18">
        <v>31</v>
      </c>
      <c r="P43" s="19">
        <f t="shared" si="17"/>
        <v>372</v>
      </c>
      <c r="Q43" s="18">
        <v>31</v>
      </c>
      <c r="R43" s="19">
        <f t="shared" si="18"/>
        <v>372</v>
      </c>
      <c r="S43" s="18">
        <v>30</v>
      </c>
      <c r="T43" s="19">
        <f t="shared" si="19"/>
        <v>360</v>
      </c>
      <c r="U43" s="18">
        <v>31</v>
      </c>
      <c r="V43" s="19">
        <f t="shared" si="20"/>
        <v>372</v>
      </c>
      <c r="W43" s="18">
        <v>30</v>
      </c>
      <c r="X43" s="19">
        <f t="shared" si="21"/>
        <v>360</v>
      </c>
      <c r="Y43" s="19">
        <v>31</v>
      </c>
      <c r="Z43" s="19">
        <f t="shared" si="22"/>
        <v>372</v>
      </c>
      <c r="AA43" s="18" t="e">
        <f>#REF!+#REF!+G43+I43+K43+M43+O43+Q43+S43+U43+W43+Y43</f>
        <v>#REF!</v>
      </c>
      <c r="AB43" s="18">
        <f t="shared" si="11"/>
        <v>3672</v>
      </c>
      <c r="AC43" s="25" t="s">
        <v>43</v>
      </c>
      <c r="AD43" s="21" t="s">
        <v>24</v>
      </c>
    </row>
    <row r="44" spans="1:30" s="9" customFormat="1" ht="13.5" x14ac:dyDescent="0.25">
      <c r="A44" s="89" t="s">
        <v>66</v>
      </c>
      <c r="B44" s="90" t="s">
        <v>67</v>
      </c>
      <c r="C44" s="22" t="s">
        <v>26</v>
      </c>
      <c r="D44" s="27">
        <v>1</v>
      </c>
      <c r="E44" s="28">
        <v>12</v>
      </c>
      <c r="F44" s="28">
        <f t="shared" si="12"/>
        <v>12</v>
      </c>
      <c r="G44" s="19">
        <v>31</v>
      </c>
      <c r="H44" s="18">
        <f t="shared" si="13"/>
        <v>372</v>
      </c>
      <c r="I44" s="19">
        <v>30</v>
      </c>
      <c r="J44" s="18">
        <f t="shared" si="14"/>
        <v>360</v>
      </c>
      <c r="K44" s="19">
        <v>31</v>
      </c>
      <c r="L44" s="18">
        <f t="shared" si="15"/>
        <v>372</v>
      </c>
      <c r="M44" s="19">
        <v>30</v>
      </c>
      <c r="N44" s="19">
        <f t="shared" si="16"/>
        <v>360</v>
      </c>
      <c r="O44" s="18">
        <v>31</v>
      </c>
      <c r="P44" s="19">
        <f t="shared" si="17"/>
        <v>372</v>
      </c>
      <c r="Q44" s="18">
        <v>31</v>
      </c>
      <c r="R44" s="19">
        <f t="shared" si="18"/>
        <v>372</v>
      </c>
      <c r="S44" s="18">
        <v>30</v>
      </c>
      <c r="T44" s="19">
        <f t="shared" si="19"/>
        <v>360</v>
      </c>
      <c r="U44" s="18">
        <v>31</v>
      </c>
      <c r="V44" s="19">
        <f t="shared" si="20"/>
        <v>372</v>
      </c>
      <c r="W44" s="18">
        <v>30</v>
      </c>
      <c r="X44" s="19">
        <f t="shared" si="21"/>
        <v>360</v>
      </c>
      <c r="Y44" s="19">
        <v>31</v>
      </c>
      <c r="Z44" s="19">
        <f t="shared" si="22"/>
        <v>372</v>
      </c>
      <c r="AA44" s="18" t="e">
        <f>#REF!+#REF!+G44+I44+K44+M44+O44+Q44+S44+U44+W44+Y44</f>
        <v>#REF!</v>
      </c>
      <c r="AB44" s="18">
        <f t="shared" si="11"/>
        <v>3672</v>
      </c>
      <c r="AC44" s="25" t="s">
        <v>43</v>
      </c>
      <c r="AD44" s="21" t="s">
        <v>68</v>
      </c>
    </row>
    <row r="45" spans="1:30" s="9" customFormat="1" ht="13.5" x14ac:dyDescent="0.25">
      <c r="A45" s="89"/>
      <c r="B45" s="90"/>
      <c r="C45" s="22" t="s">
        <v>28</v>
      </c>
      <c r="D45" s="28">
        <v>1</v>
      </c>
      <c r="E45" s="28">
        <v>12</v>
      </c>
      <c r="F45" s="28">
        <f t="shared" si="12"/>
        <v>12</v>
      </c>
      <c r="G45" s="19">
        <v>31</v>
      </c>
      <c r="H45" s="18">
        <f t="shared" si="13"/>
        <v>372</v>
      </c>
      <c r="I45" s="19">
        <v>30</v>
      </c>
      <c r="J45" s="18">
        <f t="shared" si="14"/>
        <v>360</v>
      </c>
      <c r="K45" s="19">
        <v>31</v>
      </c>
      <c r="L45" s="18">
        <f t="shared" si="15"/>
        <v>372</v>
      </c>
      <c r="M45" s="19">
        <v>30</v>
      </c>
      <c r="N45" s="19">
        <f t="shared" si="16"/>
        <v>360</v>
      </c>
      <c r="O45" s="18">
        <v>31</v>
      </c>
      <c r="P45" s="19">
        <f t="shared" si="17"/>
        <v>372</v>
      </c>
      <c r="Q45" s="18">
        <v>31</v>
      </c>
      <c r="R45" s="19">
        <f t="shared" si="18"/>
        <v>372</v>
      </c>
      <c r="S45" s="18">
        <v>30</v>
      </c>
      <c r="T45" s="19">
        <f t="shared" si="19"/>
        <v>360</v>
      </c>
      <c r="U45" s="18">
        <v>31</v>
      </c>
      <c r="V45" s="19">
        <f t="shared" si="20"/>
        <v>372</v>
      </c>
      <c r="W45" s="18">
        <v>30</v>
      </c>
      <c r="X45" s="19">
        <f t="shared" si="21"/>
        <v>360</v>
      </c>
      <c r="Y45" s="19">
        <v>31</v>
      </c>
      <c r="Z45" s="19">
        <f t="shared" si="22"/>
        <v>372</v>
      </c>
      <c r="AA45" s="18" t="e">
        <f>#REF!+#REF!+G45+I45+K45+M45+O45+Q45+S45+U45+W45+Y45</f>
        <v>#REF!</v>
      </c>
      <c r="AB45" s="18">
        <f t="shared" si="11"/>
        <v>3672</v>
      </c>
      <c r="AC45" s="25" t="s">
        <v>43</v>
      </c>
      <c r="AD45" s="21" t="s">
        <v>68</v>
      </c>
    </row>
    <row r="46" spans="1:30" s="9" customFormat="1" ht="13.5" x14ac:dyDescent="0.25">
      <c r="A46" s="89" t="s">
        <v>69</v>
      </c>
      <c r="B46" s="90" t="s">
        <v>70</v>
      </c>
      <c r="C46" s="22" t="s">
        <v>26</v>
      </c>
      <c r="D46" s="27">
        <v>2</v>
      </c>
      <c r="E46" s="28">
        <v>12</v>
      </c>
      <c r="F46" s="28">
        <f t="shared" si="12"/>
        <v>24</v>
      </c>
      <c r="G46" s="19">
        <v>31</v>
      </c>
      <c r="H46" s="18">
        <f t="shared" si="13"/>
        <v>744</v>
      </c>
      <c r="I46" s="19">
        <v>30</v>
      </c>
      <c r="J46" s="18">
        <f t="shared" si="14"/>
        <v>720</v>
      </c>
      <c r="K46" s="19">
        <v>31</v>
      </c>
      <c r="L46" s="18">
        <f t="shared" si="15"/>
        <v>744</v>
      </c>
      <c r="M46" s="19">
        <v>30</v>
      </c>
      <c r="N46" s="19">
        <f t="shared" si="16"/>
        <v>720</v>
      </c>
      <c r="O46" s="18">
        <v>31</v>
      </c>
      <c r="P46" s="19">
        <f t="shared" si="17"/>
        <v>744</v>
      </c>
      <c r="Q46" s="18">
        <v>31</v>
      </c>
      <c r="R46" s="19">
        <f t="shared" si="18"/>
        <v>744</v>
      </c>
      <c r="S46" s="18">
        <v>30</v>
      </c>
      <c r="T46" s="19">
        <f t="shared" si="19"/>
        <v>720</v>
      </c>
      <c r="U46" s="18">
        <v>31</v>
      </c>
      <c r="V46" s="19">
        <f t="shared" si="20"/>
        <v>744</v>
      </c>
      <c r="W46" s="18">
        <v>30</v>
      </c>
      <c r="X46" s="19">
        <f t="shared" si="21"/>
        <v>720</v>
      </c>
      <c r="Y46" s="19">
        <v>31</v>
      </c>
      <c r="Z46" s="19">
        <f t="shared" si="22"/>
        <v>744</v>
      </c>
      <c r="AA46" s="18" t="e">
        <f>#REF!+#REF!+G46+I46+K46+M46+O46+Q46+S46+U46+W46+Y46</f>
        <v>#REF!</v>
      </c>
      <c r="AB46" s="18">
        <f t="shared" si="11"/>
        <v>7344</v>
      </c>
      <c r="AC46" s="25" t="s">
        <v>43</v>
      </c>
      <c r="AD46" s="21" t="s">
        <v>35</v>
      </c>
    </row>
    <row r="47" spans="1:30" s="9" customFormat="1" ht="23.25" customHeight="1" x14ac:dyDescent="0.25">
      <c r="A47" s="89"/>
      <c r="B47" s="90"/>
      <c r="C47" s="22" t="s">
        <v>28</v>
      </c>
      <c r="D47" s="28">
        <v>2</v>
      </c>
      <c r="E47" s="28">
        <v>12</v>
      </c>
      <c r="F47" s="28">
        <f t="shared" si="12"/>
        <v>24</v>
      </c>
      <c r="G47" s="19">
        <v>31</v>
      </c>
      <c r="H47" s="18">
        <f t="shared" si="13"/>
        <v>744</v>
      </c>
      <c r="I47" s="19">
        <v>30</v>
      </c>
      <c r="J47" s="18">
        <f t="shared" si="14"/>
        <v>720</v>
      </c>
      <c r="K47" s="19">
        <v>31</v>
      </c>
      <c r="L47" s="18">
        <f t="shared" si="15"/>
        <v>744</v>
      </c>
      <c r="M47" s="19">
        <v>30</v>
      </c>
      <c r="N47" s="19">
        <f t="shared" si="16"/>
        <v>720</v>
      </c>
      <c r="O47" s="18">
        <v>31</v>
      </c>
      <c r="P47" s="19">
        <f t="shared" si="17"/>
        <v>744</v>
      </c>
      <c r="Q47" s="18">
        <v>31</v>
      </c>
      <c r="R47" s="19">
        <f t="shared" si="18"/>
        <v>744</v>
      </c>
      <c r="S47" s="18">
        <v>30</v>
      </c>
      <c r="T47" s="19">
        <f t="shared" si="19"/>
        <v>720</v>
      </c>
      <c r="U47" s="18">
        <v>31</v>
      </c>
      <c r="V47" s="19">
        <f t="shared" si="20"/>
        <v>744</v>
      </c>
      <c r="W47" s="18">
        <v>30</v>
      </c>
      <c r="X47" s="19">
        <f t="shared" si="21"/>
        <v>720</v>
      </c>
      <c r="Y47" s="19">
        <v>31</v>
      </c>
      <c r="Z47" s="19">
        <f t="shared" si="22"/>
        <v>744</v>
      </c>
      <c r="AA47" s="18" t="e">
        <f>#REF!+#REF!+G47+I47+K47+M47+O47+Q47+S47+U47+W47+Y47</f>
        <v>#REF!</v>
      </c>
      <c r="AB47" s="18">
        <f t="shared" si="11"/>
        <v>7344</v>
      </c>
      <c r="AC47" s="25" t="s">
        <v>43</v>
      </c>
      <c r="AD47" s="21" t="s">
        <v>35</v>
      </c>
    </row>
    <row r="48" spans="1:30" s="9" customFormat="1" ht="25.5" x14ac:dyDescent="0.25">
      <c r="A48" s="30" t="s">
        <v>71</v>
      </c>
      <c r="B48" s="68" t="s">
        <v>72</v>
      </c>
      <c r="C48" s="16" t="s">
        <v>26</v>
      </c>
      <c r="D48" s="17">
        <v>1</v>
      </c>
      <c r="E48" s="18">
        <v>12</v>
      </c>
      <c r="F48" s="18">
        <f t="shared" si="12"/>
        <v>12</v>
      </c>
      <c r="G48" s="19">
        <v>26</v>
      </c>
      <c r="H48" s="18">
        <f t="shared" si="13"/>
        <v>312</v>
      </c>
      <c r="I48" s="19">
        <v>26</v>
      </c>
      <c r="J48" s="18">
        <f t="shared" si="14"/>
        <v>312</v>
      </c>
      <c r="K48" s="19">
        <v>27</v>
      </c>
      <c r="L48" s="18">
        <f t="shared" si="15"/>
        <v>324</v>
      </c>
      <c r="M48" s="19">
        <v>25</v>
      </c>
      <c r="N48" s="19">
        <f t="shared" si="16"/>
        <v>300</v>
      </c>
      <c r="O48" s="18">
        <v>27</v>
      </c>
      <c r="P48" s="19">
        <f t="shared" si="17"/>
        <v>324</v>
      </c>
      <c r="Q48" s="18">
        <v>27</v>
      </c>
      <c r="R48" s="19">
        <f t="shared" si="18"/>
        <v>324</v>
      </c>
      <c r="S48" s="18">
        <v>25</v>
      </c>
      <c r="T48" s="19">
        <f t="shared" si="19"/>
        <v>300</v>
      </c>
      <c r="U48" s="18">
        <v>27</v>
      </c>
      <c r="V48" s="19">
        <f t="shared" si="20"/>
        <v>324</v>
      </c>
      <c r="W48" s="18">
        <v>26</v>
      </c>
      <c r="X48" s="19">
        <f t="shared" si="21"/>
        <v>312</v>
      </c>
      <c r="Y48" s="19">
        <v>26</v>
      </c>
      <c r="Z48" s="19">
        <f t="shared" si="22"/>
        <v>312</v>
      </c>
      <c r="AA48" s="18" t="e">
        <f>#REF!+#REF!+G48+I48+K48+M48+O48+Q48+S48+U48+W48+Y48</f>
        <v>#REF!</v>
      </c>
      <c r="AB48" s="18">
        <f t="shared" si="11"/>
        <v>3144</v>
      </c>
      <c r="AC48" s="20" t="s">
        <v>43</v>
      </c>
      <c r="AD48" s="21" t="s">
        <v>35</v>
      </c>
    </row>
    <row r="49" spans="1:30" s="9" customFormat="1" ht="23.25" customHeight="1" x14ac:dyDescent="0.25">
      <c r="A49" s="30" t="s">
        <v>73</v>
      </c>
      <c r="B49" s="68" t="s">
        <v>74</v>
      </c>
      <c r="C49" s="16" t="s">
        <v>26</v>
      </c>
      <c r="D49" s="17">
        <v>1</v>
      </c>
      <c r="E49" s="18">
        <v>12</v>
      </c>
      <c r="F49" s="18">
        <f t="shared" si="12"/>
        <v>12</v>
      </c>
      <c r="G49" s="19">
        <v>26</v>
      </c>
      <c r="H49" s="18">
        <f t="shared" si="13"/>
        <v>312</v>
      </c>
      <c r="I49" s="19">
        <v>26</v>
      </c>
      <c r="J49" s="18">
        <f t="shared" si="14"/>
        <v>312</v>
      </c>
      <c r="K49" s="19">
        <v>27</v>
      </c>
      <c r="L49" s="18">
        <f t="shared" si="15"/>
        <v>324</v>
      </c>
      <c r="M49" s="19">
        <v>25</v>
      </c>
      <c r="N49" s="19">
        <f t="shared" si="16"/>
        <v>300</v>
      </c>
      <c r="O49" s="18">
        <v>27</v>
      </c>
      <c r="P49" s="19">
        <f t="shared" si="17"/>
        <v>324</v>
      </c>
      <c r="Q49" s="18">
        <v>27</v>
      </c>
      <c r="R49" s="19">
        <f t="shared" si="18"/>
        <v>324</v>
      </c>
      <c r="S49" s="18">
        <v>25</v>
      </c>
      <c r="T49" s="19">
        <f t="shared" si="19"/>
        <v>300</v>
      </c>
      <c r="U49" s="18">
        <v>27</v>
      </c>
      <c r="V49" s="19">
        <f t="shared" si="20"/>
        <v>324</v>
      </c>
      <c r="W49" s="18">
        <v>26</v>
      </c>
      <c r="X49" s="19">
        <f t="shared" si="21"/>
        <v>312</v>
      </c>
      <c r="Y49" s="19">
        <v>26</v>
      </c>
      <c r="Z49" s="19">
        <f t="shared" si="22"/>
        <v>312</v>
      </c>
      <c r="AA49" s="18" t="e">
        <f>#REF!+#REF!+G49+I49+K49+M49+O49+Q49+S49+U49+W49+Y49</f>
        <v>#REF!</v>
      </c>
      <c r="AB49" s="18">
        <f t="shared" si="11"/>
        <v>3144</v>
      </c>
      <c r="AC49" s="20" t="s">
        <v>43</v>
      </c>
      <c r="AD49" s="21" t="s">
        <v>35</v>
      </c>
    </row>
    <row r="50" spans="1:30" s="9" customFormat="1" ht="13.5" x14ac:dyDescent="0.25">
      <c r="A50" s="86" t="s">
        <v>75</v>
      </c>
      <c r="B50" s="87" t="s">
        <v>76</v>
      </c>
      <c r="C50" s="16" t="s">
        <v>26</v>
      </c>
      <c r="D50" s="17">
        <v>1</v>
      </c>
      <c r="E50" s="18">
        <v>12</v>
      </c>
      <c r="F50" s="18">
        <f t="shared" si="12"/>
        <v>12</v>
      </c>
      <c r="G50" s="19">
        <v>31</v>
      </c>
      <c r="H50" s="18">
        <f t="shared" si="13"/>
        <v>372</v>
      </c>
      <c r="I50" s="19">
        <v>30</v>
      </c>
      <c r="J50" s="18">
        <f t="shared" si="14"/>
        <v>360</v>
      </c>
      <c r="K50" s="19">
        <v>31</v>
      </c>
      <c r="L50" s="18">
        <f t="shared" si="15"/>
        <v>372</v>
      </c>
      <c r="M50" s="19">
        <v>30</v>
      </c>
      <c r="N50" s="19">
        <f t="shared" si="16"/>
        <v>360</v>
      </c>
      <c r="O50" s="18">
        <v>31</v>
      </c>
      <c r="P50" s="19">
        <f t="shared" si="17"/>
        <v>372</v>
      </c>
      <c r="Q50" s="18">
        <v>31</v>
      </c>
      <c r="R50" s="19">
        <f t="shared" si="18"/>
        <v>372</v>
      </c>
      <c r="S50" s="18">
        <v>30</v>
      </c>
      <c r="T50" s="19">
        <f t="shared" si="19"/>
        <v>360</v>
      </c>
      <c r="U50" s="18">
        <v>31</v>
      </c>
      <c r="V50" s="19">
        <f t="shared" si="20"/>
        <v>372</v>
      </c>
      <c r="W50" s="18">
        <v>30</v>
      </c>
      <c r="X50" s="19">
        <f t="shared" si="21"/>
        <v>360</v>
      </c>
      <c r="Y50" s="19">
        <v>31</v>
      </c>
      <c r="Z50" s="19">
        <f t="shared" si="22"/>
        <v>372</v>
      </c>
      <c r="AA50" s="18" t="e">
        <f>#REF!+#REF!+G50+I50+K50+M50+O50+Q50+S50+U50+W50+Y50</f>
        <v>#REF!</v>
      </c>
      <c r="AB50" s="18">
        <f t="shared" si="11"/>
        <v>3672</v>
      </c>
      <c r="AC50" s="20" t="s">
        <v>43</v>
      </c>
      <c r="AD50" s="21" t="s">
        <v>35</v>
      </c>
    </row>
    <row r="51" spans="1:30" s="9" customFormat="1" ht="23.25" customHeight="1" x14ac:dyDescent="0.25">
      <c r="A51" s="86"/>
      <c r="B51" s="87"/>
      <c r="C51" s="16" t="s">
        <v>28</v>
      </c>
      <c r="D51" s="18">
        <v>1</v>
      </c>
      <c r="E51" s="18">
        <v>12</v>
      </c>
      <c r="F51" s="18">
        <f t="shared" si="12"/>
        <v>12</v>
      </c>
      <c r="G51" s="19">
        <v>31</v>
      </c>
      <c r="H51" s="18">
        <f t="shared" si="13"/>
        <v>372</v>
      </c>
      <c r="I51" s="19">
        <v>30</v>
      </c>
      <c r="J51" s="18">
        <f t="shared" si="14"/>
        <v>360</v>
      </c>
      <c r="K51" s="19">
        <v>31</v>
      </c>
      <c r="L51" s="18">
        <f t="shared" si="15"/>
        <v>372</v>
      </c>
      <c r="M51" s="19">
        <v>30</v>
      </c>
      <c r="N51" s="19">
        <f t="shared" si="16"/>
        <v>360</v>
      </c>
      <c r="O51" s="18">
        <v>31</v>
      </c>
      <c r="P51" s="19">
        <f t="shared" si="17"/>
        <v>372</v>
      </c>
      <c r="Q51" s="18">
        <v>31</v>
      </c>
      <c r="R51" s="19">
        <f t="shared" si="18"/>
        <v>372</v>
      </c>
      <c r="S51" s="18">
        <v>30</v>
      </c>
      <c r="T51" s="19">
        <f t="shared" si="19"/>
        <v>360</v>
      </c>
      <c r="U51" s="18">
        <v>31</v>
      </c>
      <c r="V51" s="19">
        <f t="shared" si="20"/>
        <v>372</v>
      </c>
      <c r="W51" s="18">
        <v>30</v>
      </c>
      <c r="X51" s="19">
        <f t="shared" si="21"/>
        <v>360</v>
      </c>
      <c r="Y51" s="19">
        <v>31</v>
      </c>
      <c r="Z51" s="19">
        <f t="shared" si="22"/>
        <v>372</v>
      </c>
      <c r="AA51" s="18" t="e">
        <f>#REF!+#REF!+G51+I51+K51+M51+O51+Q51+S51+U51+W51+Y51</f>
        <v>#REF!</v>
      </c>
      <c r="AB51" s="18">
        <f t="shared" si="11"/>
        <v>3672</v>
      </c>
      <c r="AC51" s="20" t="s">
        <v>43</v>
      </c>
      <c r="AD51" s="21" t="s">
        <v>35</v>
      </c>
    </row>
    <row r="52" spans="1:30" s="9" customFormat="1" ht="13.5" x14ac:dyDescent="0.25">
      <c r="A52" s="86" t="s">
        <v>58</v>
      </c>
      <c r="B52" s="91" t="s">
        <v>231</v>
      </c>
      <c r="C52" s="16" t="s">
        <v>26</v>
      </c>
      <c r="D52" s="18">
        <v>2</v>
      </c>
      <c r="E52" s="18">
        <v>12</v>
      </c>
      <c r="F52" s="18">
        <f t="shared" si="12"/>
        <v>24</v>
      </c>
      <c r="G52" s="19">
        <v>31</v>
      </c>
      <c r="H52" s="18">
        <f t="shared" si="13"/>
        <v>744</v>
      </c>
      <c r="I52" s="19">
        <v>30</v>
      </c>
      <c r="J52" s="18">
        <f t="shared" si="14"/>
        <v>720</v>
      </c>
      <c r="K52" s="19">
        <v>31</v>
      </c>
      <c r="L52" s="18">
        <f t="shared" si="15"/>
        <v>744</v>
      </c>
      <c r="M52" s="19">
        <v>30</v>
      </c>
      <c r="N52" s="19">
        <f t="shared" si="16"/>
        <v>720</v>
      </c>
      <c r="O52" s="18">
        <v>31</v>
      </c>
      <c r="P52" s="19">
        <f t="shared" si="17"/>
        <v>744</v>
      </c>
      <c r="Q52" s="18">
        <v>31</v>
      </c>
      <c r="R52" s="19">
        <f t="shared" si="18"/>
        <v>744</v>
      </c>
      <c r="S52" s="18">
        <v>30</v>
      </c>
      <c r="T52" s="19">
        <f t="shared" si="19"/>
        <v>720</v>
      </c>
      <c r="U52" s="18">
        <v>31</v>
      </c>
      <c r="V52" s="19">
        <f t="shared" si="20"/>
        <v>744</v>
      </c>
      <c r="W52" s="18">
        <v>30</v>
      </c>
      <c r="X52" s="19">
        <f t="shared" si="21"/>
        <v>720</v>
      </c>
      <c r="Y52" s="19">
        <v>31</v>
      </c>
      <c r="Z52" s="19">
        <f t="shared" si="22"/>
        <v>744</v>
      </c>
      <c r="AA52" s="18" t="e">
        <f>#REF!+#REF!+G52+I52+K52+M52+O52+Q52+S52+U52+W52+Y52</f>
        <v>#REF!</v>
      </c>
      <c r="AB52" s="18">
        <f t="shared" si="11"/>
        <v>7344</v>
      </c>
      <c r="AC52" s="20" t="s">
        <v>43</v>
      </c>
      <c r="AD52" s="21" t="s">
        <v>24</v>
      </c>
    </row>
    <row r="53" spans="1:30" s="9" customFormat="1" ht="13.5" x14ac:dyDescent="0.25">
      <c r="A53" s="86"/>
      <c r="B53" s="92"/>
      <c r="C53" s="16" t="s">
        <v>28</v>
      </c>
      <c r="D53" s="18">
        <v>2</v>
      </c>
      <c r="E53" s="18">
        <v>12</v>
      </c>
      <c r="F53" s="18">
        <f t="shared" si="12"/>
        <v>24</v>
      </c>
      <c r="G53" s="19">
        <v>31</v>
      </c>
      <c r="H53" s="18">
        <f t="shared" si="13"/>
        <v>744</v>
      </c>
      <c r="I53" s="19">
        <v>30</v>
      </c>
      <c r="J53" s="18">
        <f t="shared" si="14"/>
        <v>720</v>
      </c>
      <c r="K53" s="19">
        <v>31</v>
      </c>
      <c r="L53" s="18">
        <f t="shared" si="15"/>
        <v>744</v>
      </c>
      <c r="M53" s="19">
        <v>30</v>
      </c>
      <c r="N53" s="19">
        <f t="shared" si="16"/>
        <v>720</v>
      </c>
      <c r="O53" s="18">
        <v>31</v>
      </c>
      <c r="P53" s="19">
        <f t="shared" si="17"/>
        <v>744</v>
      </c>
      <c r="Q53" s="18">
        <v>31</v>
      </c>
      <c r="R53" s="19">
        <f t="shared" si="18"/>
        <v>744</v>
      </c>
      <c r="S53" s="18">
        <v>30</v>
      </c>
      <c r="T53" s="19">
        <f t="shared" si="19"/>
        <v>720</v>
      </c>
      <c r="U53" s="18">
        <v>31</v>
      </c>
      <c r="V53" s="19">
        <f t="shared" si="20"/>
        <v>744</v>
      </c>
      <c r="W53" s="18">
        <v>30</v>
      </c>
      <c r="X53" s="19">
        <f t="shared" si="21"/>
        <v>720</v>
      </c>
      <c r="Y53" s="19">
        <v>31</v>
      </c>
      <c r="Z53" s="19">
        <f t="shared" si="22"/>
        <v>744</v>
      </c>
      <c r="AA53" s="18" t="e">
        <f>#REF!+#REF!+G53+I53+K53+M53+O53+Q53+S53+U53+W53+Y53</f>
        <v>#REF!</v>
      </c>
      <c r="AB53" s="18">
        <f t="shared" si="11"/>
        <v>7344</v>
      </c>
      <c r="AC53" s="20" t="s">
        <v>43</v>
      </c>
      <c r="AD53" s="21" t="s">
        <v>24</v>
      </c>
    </row>
    <row r="54" spans="1:30" s="9" customFormat="1" ht="13.5" x14ac:dyDescent="0.25">
      <c r="A54" s="86" t="s">
        <v>77</v>
      </c>
      <c r="B54" s="87" t="s">
        <v>78</v>
      </c>
      <c r="C54" s="16" t="s">
        <v>26</v>
      </c>
      <c r="D54" s="17">
        <v>3</v>
      </c>
      <c r="E54" s="18">
        <v>12</v>
      </c>
      <c r="F54" s="18">
        <f t="shared" si="12"/>
        <v>36</v>
      </c>
      <c r="G54" s="19">
        <v>31</v>
      </c>
      <c r="H54" s="18">
        <f t="shared" si="13"/>
        <v>1116</v>
      </c>
      <c r="I54" s="19">
        <v>30</v>
      </c>
      <c r="J54" s="18">
        <f t="shared" si="14"/>
        <v>1080</v>
      </c>
      <c r="K54" s="19">
        <v>31</v>
      </c>
      <c r="L54" s="18">
        <f t="shared" si="15"/>
        <v>1116</v>
      </c>
      <c r="M54" s="19">
        <v>30</v>
      </c>
      <c r="N54" s="19">
        <f t="shared" si="16"/>
        <v>1080</v>
      </c>
      <c r="O54" s="18">
        <v>31</v>
      </c>
      <c r="P54" s="19">
        <f t="shared" si="17"/>
        <v>1116</v>
      </c>
      <c r="Q54" s="18">
        <v>31</v>
      </c>
      <c r="R54" s="19">
        <f t="shared" si="18"/>
        <v>1116</v>
      </c>
      <c r="S54" s="18">
        <v>30</v>
      </c>
      <c r="T54" s="19">
        <f t="shared" si="19"/>
        <v>1080</v>
      </c>
      <c r="U54" s="18">
        <v>31</v>
      </c>
      <c r="V54" s="19">
        <f t="shared" si="20"/>
        <v>1116</v>
      </c>
      <c r="W54" s="18">
        <v>30</v>
      </c>
      <c r="X54" s="19">
        <f t="shared" si="21"/>
        <v>1080</v>
      </c>
      <c r="Y54" s="19">
        <v>31</v>
      </c>
      <c r="Z54" s="19">
        <f t="shared" si="22"/>
        <v>1116</v>
      </c>
      <c r="AA54" s="18" t="e">
        <f>#REF!+#REF!+G54+I54+K54+M54+O54+Q54+S54+U54+W54+Y54</f>
        <v>#REF!</v>
      </c>
      <c r="AB54" s="18">
        <f t="shared" si="11"/>
        <v>11016</v>
      </c>
      <c r="AC54" s="20" t="s">
        <v>43</v>
      </c>
      <c r="AD54" s="21" t="s">
        <v>35</v>
      </c>
    </row>
    <row r="55" spans="1:30" s="9" customFormat="1" ht="24.75" customHeight="1" x14ac:dyDescent="0.25">
      <c r="A55" s="86"/>
      <c r="B55" s="87"/>
      <c r="C55" s="16" t="s">
        <v>28</v>
      </c>
      <c r="D55" s="18">
        <v>2</v>
      </c>
      <c r="E55" s="18">
        <v>12</v>
      </c>
      <c r="F55" s="18">
        <f t="shared" si="12"/>
        <v>24</v>
      </c>
      <c r="G55" s="19">
        <v>31</v>
      </c>
      <c r="H55" s="18">
        <f t="shared" si="13"/>
        <v>744</v>
      </c>
      <c r="I55" s="19">
        <v>30</v>
      </c>
      <c r="J55" s="18">
        <f t="shared" si="14"/>
        <v>720</v>
      </c>
      <c r="K55" s="19">
        <v>31</v>
      </c>
      <c r="L55" s="18">
        <f t="shared" si="15"/>
        <v>744</v>
      </c>
      <c r="M55" s="19">
        <v>30</v>
      </c>
      <c r="N55" s="19">
        <f t="shared" si="16"/>
        <v>720</v>
      </c>
      <c r="O55" s="18">
        <v>31</v>
      </c>
      <c r="P55" s="19">
        <f t="shared" si="17"/>
        <v>744</v>
      </c>
      <c r="Q55" s="18">
        <v>31</v>
      </c>
      <c r="R55" s="19">
        <f t="shared" si="18"/>
        <v>744</v>
      </c>
      <c r="S55" s="18">
        <v>30</v>
      </c>
      <c r="T55" s="19">
        <f t="shared" si="19"/>
        <v>720</v>
      </c>
      <c r="U55" s="18">
        <v>31</v>
      </c>
      <c r="V55" s="19">
        <f t="shared" si="20"/>
        <v>744</v>
      </c>
      <c r="W55" s="18">
        <v>30</v>
      </c>
      <c r="X55" s="19">
        <f t="shared" si="21"/>
        <v>720</v>
      </c>
      <c r="Y55" s="19">
        <v>31</v>
      </c>
      <c r="Z55" s="19">
        <f t="shared" si="22"/>
        <v>744</v>
      </c>
      <c r="AA55" s="18" t="e">
        <f>#REF!+#REF!+G55+I55+K55+M55+O55+Q55+S55+U55+W55+Y55</f>
        <v>#REF!</v>
      </c>
      <c r="AB55" s="18">
        <f t="shared" si="11"/>
        <v>7344</v>
      </c>
      <c r="AC55" s="20" t="s">
        <v>43</v>
      </c>
      <c r="AD55" s="21" t="s">
        <v>35</v>
      </c>
    </row>
    <row r="56" spans="1:30" s="9" customFormat="1" ht="13.5" x14ac:dyDescent="0.25">
      <c r="A56" s="89" t="s">
        <v>79</v>
      </c>
      <c r="B56" s="90" t="s">
        <v>80</v>
      </c>
      <c r="C56" s="29" t="s">
        <v>81</v>
      </c>
      <c r="D56" s="17">
        <v>1</v>
      </c>
      <c r="E56" s="18">
        <v>12</v>
      </c>
      <c r="F56" s="18">
        <f t="shared" si="12"/>
        <v>12</v>
      </c>
      <c r="G56" s="19">
        <v>31</v>
      </c>
      <c r="H56" s="18">
        <f t="shared" si="13"/>
        <v>372</v>
      </c>
      <c r="I56" s="19">
        <v>30</v>
      </c>
      <c r="J56" s="18">
        <f t="shared" si="14"/>
        <v>360</v>
      </c>
      <c r="K56" s="19">
        <v>31</v>
      </c>
      <c r="L56" s="18">
        <f t="shared" si="15"/>
        <v>372</v>
      </c>
      <c r="M56" s="19">
        <v>30</v>
      </c>
      <c r="N56" s="19">
        <f t="shared" si="16"/>
        <v>360</v>
      </c>
      <c r="O56" s="18">
        <v>31</v>
      </c>
      <c r="P56" s="19">
        <f t="shared" si="17"/>
        <v>372</v>
      </c>
      <c r="Q56" s="18">
        <v>31</v>
      </c>
      <c r="R56" s="19">
        <f t="shared" si="18"/>
        <v>372</v>
      </c>
      <c r="S56" s="18">
        <v>30</v>
      </c>
      <c r="T56" s="19">
        <f t="shared" si="19"/>
        <v>360</v>
      </c>
      <c r="U56" s="18">
        <v>31</v>
      </c>
      <c r="V56" s="19">
        <f t="shared" si="20"/>
        <v>372</v>
      </c>
      <c r="W56" s="18">
        <v>30</v>
      </c>
      <c r="X56" s="19">
        <f t="shared" si="21"/>
        <v>360</v>
      </c>
      <c r="Y56" s="19">
        <v>31</v>
      </c>
      <c r="Z56" s="19">
        <f t="shared" si="22"/>
        <v>372</v>
      </c>
      <c r="AA56" s="18" t="e">
        <f>#REF!+#REF!+G56+I56+K56+M56+O56+Q56+S56+U56+W56+Y56</f>
        <v>#REF!</v>
      </c>
      <c r="AB56" s="18">
        <f t="shared" si="11"/>
        <v>3672</v>
      </c>
      <c r="AC56" s="25" t="s">
        <v>43</v>
      </c>
      <c r="AD56" s="21" t="s">
        <v>52</v>
      </c>
    </row>
    <row r="57" spans="1:30" s="9" customFormat="1" ht="13.5" x14ac:dyDescent="0.25">
      <c r="A57" s="89"/>
      <c r="B57" s="90"/>
      <c r="C57" s="16" t="s">
        <v>28</v>
      </c>
      <c r="D57" s="18">
        <v>1</v>
      </c>
      <c r="E57" s="18">
        <v>12</v>
      </c>
      <c r="F57" s="18">
        <f t="shared" si="12"/>
        <v>12</v>
      </c>
      <c r="G57" s="19">
        <v>31</v>
      </c>
      <c r="H57" s="18">
        <f t="shared" si="13"/>
        <v>372</v>
      </c>
      <c r="I57" s="19">
        <v>30</v>
      </c>
      <c r="J57" s="18">
        <f t="shared" si="14"/>
        <v>360</v>
      </c>
      <c r="K57" s="19">
        <v>31</v>
      </c>
      <c r="L57" s="18">
        <f t="shared" si="15"/>
        <v>372</v>
      </c>
      <c r="M57" s="19">
        <v>30</v>
      </c>
      <c r="N57" s="19">
        <f t="shared" si="16"/>
        <v>360</v>
      </c>
      <c r="O57" s="18">
        <v>31</v>
      </c>
      <c r="P57" s="19">
        <f t="shared" si="17"/>
        <v>372</v>
      </c>
      <c r="Q57" s="18">
        <v>31</v>
      </c>
      <c r="R57" s="19">
        <f t="shared" si="18"/>
        <v>372</v>
      </c>
      <c r="S57" s="18">
        <v>30</v>
      </c>
      <c r="T57" s="19">
        <f t="shared" si="19"/>
        <v>360</v>
      </c>
      <c r="U57" s="18">
        <v>31</v>
      </c>
      <c r="V57" s="19">
        <f t="shared" si="20"/>
        <v>372</v>
      </c>
      <c r="W57" s="18">
        <v>30</v>
      </c>
      <c r="X57" s="19">
        <f t="shared" si="21"/>
        <v>360</v>
      </c>
      <c r="Y57" s="19">
        <v>31</v>
      </c>
      <c r="Z57" s="19">
        <f t="shared" si="22"/>
        <v>372</v>
      </c>
      <c r="AA57" s="18" t="e">
        <f>#REF!+#REF!+G57+I57+K57+M57+O57+Q57+S57+U57+W57+Y57</f>
        <v>#REF!</v>
      </c>
      <c r="AB57" s="18">
        <f t="shared" si="11"/>
        <v>3672</v>
      </c>
      <c r="AC57" s="25" t="s">
        <v>43</v>
      </c>
      <c r="AD57" s="21" t="s">
        <v>52</v>
      </c>
    </row>
    <row r="58" spans="1:30" s="9" customFormat="1" ht="13.5" x14ac:dyDescent="0.25">
      <c r="A58" s="89" t="s">
        <v>82</v>
      </c>
      <c r="B58" s="90" t="s">
        <v>83</v>
      </c>
      <c r="C58" s="22" t="s">
        <v>26</v>
      </c>
      <c r="D58" s="27">
        <v>1</v>
      </c>
      <c r="E58" s="28">
        <v>12</v>
      </c>
      <c r="F58" s="28">
        <f t="shared" si="12"/>
        <v>12</v>
      </c>
      <c r="G58" s="19">
        <v>31</v>
      </c>
      <c r="H58" s="18">
        <f t="shared" si="13"/>
        <v>372</v>
      </c>
      <c r="I58" s="19">
        <v>30</v>
      </c>
      <c r="J58" s="18">
        <f t="shared" si="14"/>
        <v>360</v>
      </c>
      <c r="K58" s="19">
        <v>31</v>
      </c>
      <c r="L58" s="18">
        <f t="shared" si="15"/>
        <v>372</v>
      </c>
      <c r="M58" s="19">
        <v>30</v>
      </c>
      <c r="N58" s="19">
        <f t="shared" si="16"/>
        <v>360</v>
      </c>
      <c r="O58" s="18">
        <v>31</v>
      </c>
      <c r="P58" s="19">
        <f t="shared" si="17"/>
        <v>372</v>
      </c>
      <c r="Q58" s="18">
        <v>31</v>
      </c>
      <c r="R58" s="19">
        <f t="shared" si="18"/>
        <v>372</v>
      </c>
      <c r="S58" s="18">
        <v>30</v>
      </c>
      <c r="T58" s="19">
        <f t="shared" si="19"/>
        <v>360</v>
      </c>
      <c r="U58" s="18">
        <v>31</v>
      </c>
      <c r="V58" s="19">
        <f t="shared" si="20"/>
        <v>372</v>
      </c>
      <c r="W58" s="18">
        <v>30</v>
      </c>
      <c r="X58" s="19">
        <f t="shared" si="21"/>
        <v>360</v>
      </c>
      <c r="Y58" s="19">
        <v>31</v>
      </c>
      <c r="Z58" s="19">
        <f t="shared" si="22"/>
        <v>372</v>
      </c>
      <c r="AA58" s="18" t="e">
        <f>#REF!+#REF!+G58+I58+K58+M58+O58+Q58+S58+U58+W58+Y58</f>
        <v>#REF!</v>
      </c>
      <c r="AB58" s="18">
        <f t="shared" si="11"/>
        <v>3672</v>
      </c>
      <c r="AC58" s="20" t="s">
        <v>43</v>
      </c>
      <c r="AD58" s="21" t="s">
        <v>46</v>
      </c>
    </row>
    <row r="59" spans="1:30" s="9" customFormat="1" ht="21.75" customHeight="1" x14ac:dyDescent="0.25">
      <c r="A59" s="89"/>
      <c r="B59" s="90"/>
      <c r="C59" s="22" t="s">
        <v>28</v>
      </c>
      <c r="D59" s="28">
        <v>1</v>
      </c>
      <c r="E59" s="28">
        <v>12</v>
      </c>
      <c r="F59" s="28">
        <f t="shared" si="12"/>
        <v>12</v>
      </c>
      <c r="G59" s="19">
        <v>31</v>
      </c>
      <c r="H59" s="18">
        <f t="shared" si="13"/>
        <v>372</v>
      </c>
      <c r="I59" s="19">
        <v>30</v>
      </c>
      <c r="J59" s="18">
        <f t="shared" si="14"/>
        <v>360</v>
      </c>
      <c r="K59" s="19">
        <v>31</v>
      </c>
      <c r="L59" s="18">
        <f t="shared" si="15"/>
        <v>372</v>
      </c>
      <c r="M59" s="19">
        <v>30</v>
      </c>
      <c r="N59" s="19">
        <f t="shared" si="16"/>
        <v>360</v>
      </c>
      <c r="O59" s="18">
        <v>31</v>
      </c>
      <c r="P59" s="19">
        <f t="shared" si="17"/>
        <v>372</v>
      </c>
      <c r="Q59" s="18">
        <v>31</v>
      </c>
      <c r="R59" s="19">
        <f t="shared" si="18"/>
        <v>372</v>
      </c>
      <c r="S59" s="18">
        <v>30</v>
      </c>
      <c r="T59" s="19">
        <f t="shared" si="19"/>
        <v>360</v>
      </c>
      <c r="U59" s="18">
        <v>31</v>
      </c>
      <c r="V59" s="19">
        <f t="shared" si="20"/>
        <v>372</v>
      </c>
      <c r="W59" s="18">
        <v>30</v>
      </c>
      <c r="X59" s="19">
        <f t="shared" si="21"/>
        <v>360</v>
      </c>
      <c r="Y59" s="19">
        <v>31</v>
      </c>
      <c r="Z59" s="19">
        <f t="shared" si="22"/>
        <v>372</v>
      </c>
      <c r="AA59" s="18" t="e">
        <f>#REF!+#REF!+G59+I59+K59+M59+O59+Q59+S59+U59+W59+Y59</f>
        <v>#REF!</v>
      </c>
      <c r="AB59" s="18">
        <f t="shared" si="11"/>
        <v>3672</v>
      </c>
      <c r="AC59" s="20" t="s">
        <v>43</v>
      </c>
      <c r="AD59" s="21" t="s">
        <v>46</v>
      </c>
    </row>
    <row r="60" spans="1:30" s="9" customFormat="1" ht="13.5" x14ac:dyDescent="0.25">
      <c r="A60" s="89" t="s">
        <v>84</v>
      </c>
      <c r="B60" s="90" t="s">
        <v>85</v>
      </c>
      <c r="C60" s="22" t="s">
        <v>26</v>
      </c>
      <c r="D60" s="27">
        <v>1</v>
      </c>
      <c r="E60" s="28">
        <v>12</v>
      </c>
      <c r="F60" s="28">
        <f t="shared" si="12"/>
        <v>12</v>
      </c>
      <c r="G60" s="19">
        <v>31</v>
      </c>
      <c r="H60" s="18">
        <f t="shared" si="13"/>
        <v>372</v>
      </c>
      <c r="I60" s="19">
        <v>30</v>
      </c>
      <c r="J60" s="18">
        <f t="shared" si="14"/>
        <v>360</v>
      </c>
      <c r="K60" s="19">
        <v>31</v>
      </c>
      <c r="L60" s="18">
        <f t="shared" si="15"/>
        <v>372</v>
      </c>
      <c r="M60" s="19">
        <v>30</v>
      </c>
      <c r="N60" s="19">
        <f t="shared" si="16"/>
        <v>360</v>
      </c>
      <c r="O60" s="18">
        <v>31</v>
      </c>
      <c r="P60" s="19">
        <f t="shared" si="17"/>
        <v>372</v>
      </c>
      <c r="Q60" s="18">
        <v>31</v>
      </c>
      <c r="R60" s="19">
        <f t="shared" si="18"/>
        <v>372</v>
      </c>
      <c r="S60" s="18">
        <v>30</v>
      </c>
      <c r="T60" s="19">
        <f t="shared" si="19"/>
        <v>360</v>
      </c>
      <c r="U60" s="18">
        <v>31</v>
      </c>
      <c r="V60" s="19">
        <f t="shared" si="20"/>
        <v>372</v>
      </c>
      <c r="W60" s="18">
        <v>30</v>
      </c>
      <c r="X60" s="19">
        <f t="shared" si="21"/>
        <v>360</v>
      </c>
      <c r="Y60" s="19">
        <v>31</v>
      </c>
      <c r="Z60" s="19">
        <f t="shared" si="22"/>
        <v>372</v>
      </c>
      <c r="AA60" s="18" t="e">
        <f>#REF!+#REF!+G60+I60+K60+M60+O60+Q60+S60+U60+W60+Y60</f>
        <v>#REF!</v>
      </c>
      <c r="AB60" s="18">
        <f t="shared" si="11"/>
        <v>3672</v>
      </c>
      <c r="AC60" s="20" t="s">
        <v>43</v>
      </c>
      <c r="AD60" s="21" t="s">
        <v>46</v>
      </c>
    </row>
    <row r="61" spans="1:30" s="9" customFormat="1" ht="13.5" x14ac:dyDescent="0.25">
      <c r="A61" s="89"/>
      <c r="B61" s="90"/>
      <c r="C61" s="22" t="s">
        <v>28</v>
      </c>
      <c r="D61" s="28">
        <v>1</v>
      </c>
      <c r="E61" s="28">
        <v>12</v>
      </c>
      <c r="F61" s="28">
        <f t="shared" si="12"/>
        <v>12</v>
      </c>
      <c r="G61" s="19">
        <v>31</v>
      </c>
      <c r="H61" s="18">
        <f t="shared" si="13"/>
        <v>372</v>
      </c>
      <c r="I61" s="19">
        <v>30</v>
      </c>
      <c r="J61" s="18">
        <f t="shared" si="14"/>
        <v>360</v>
      </c>
      <c r="K61" s="19">
        <v>31</v>
      </c>
      <c r="L61" s="18">
        <f t="shared" si="15"/>
        <v>372</v>
      </c>
      <c r="M61" s="19">
        <v>30</v>
      </c>
      <c r="N61" s="19">
        <f t="shared" si="16"/>
        <v>360</v>
      </c>
      <c r="O61" s="18">
        <v>31</v>
      </c>
      <c r="P61" s="19">
        <f t="shared" si="17"/>
        <v>372</v>
      </c>
      <c r="Q61" s="18">
        <v>31</v>
      </c>
      <c r="R61" s="19">
        <f t="shared" si="18"/>
        <v>372</v>
      </c>
      <c r="S61" s="18">
        <v>30</v>
      </c>
      <c r="T61" s="19">
        <f t="shared" si="19"/>
        <v>360</v>
      </c>
      <c r="U61" s="18">
        <v>31</v>
      </c>
      <c r="V61" s="19">
        <f t="shared" si="20"/>
        <v>372</v>
      </c>
      <c r="W61" s="18">
        <v>30</v>
      </c>
      <c r="X61" s="19">
        <f t="shared" si="21"/>
        <v>360</v>
      </c>
      <c r="Y61" s="19">
        <v>31</v>
      </c>
      <c r="Z61" s="19">
        <f t="shared" si="22"/>
        <v>372</v>
      </c>
      <c r="AA61" s="18" t="e">
        <f>#REF!+#REF!+G61+I61+K61+M61+O61+Q61+S61+U61+W61+Y61</f>
        <v>#REF!</v>
      </c>
      <c r="AB61" s="18">
        <f t="shared" si="11"/>
        <v>3672</v>
      </c>
      <c r="AC61" s="20" t="s">
        <v>43</v>
      </c>
      <c r="AD61" s="21" t="s">
        <v>46</v>
      </c>
    </row>
    <row r="62" spans="1:30" s="9" customFormat="1" ht="25.5" x14ac:dyDescent="0.25">
      <c r="A62" s="86" t="s">
        <v>86</v>
      </c>
      <c r="B62" s="87" t="s">
        <v>87</v>
      </c>
      <c r="C62" s="16" t="s">
        <v>26</v>
      </c>
      <c r="D62" s="17">
        <v>1</v>
      </c>
      <c r="E62" s="18">
        <v>12</v>
      </c>
      <c r="F62" s="18">
        <f t="shared" si="12"/>
        <v>12</v>
      </c>
      <c r="G62" s="19">
        <v>31</v>
      </c>
      <c r="H62" s="18">
        <f t="shared" si="13"/>
        <v>372</v>
      </c>
      <c r="I62" s="19">
        <v>30</v>
      </c>
      <c r="J62" s="18">
        <f t="shared" si="14"/>
        <v>360</v>
      </c>
      <c r="K62" s="19">
        <v>31</v>
      </c>
      <c r="L62" s="18">
        <f t="shared" si="15"/>
        <v>372</v>
      </c>
      <c r="M62" s="19">
        <v>30</v>
      </c>
      <c r="N62" s="19">
        <f t="shared" si="16"/>
        <v>360</v>
      </c>
      <c r="O62" s="18">
        <v>31</v>
      </c>
      <c r="P62" s="19">
        <f t="shared" si="17"/>
        <v>372</v>
      </c>
      <c r="Q62" s="18">
        <v>31</v>
      </c>
      <c r="R62" s="19">
        <f t="shared" si="18"/>
        <v>372</v>
      </c>
      <c r="S62" s="18">
        <v>30</v>
      </c>
      <c r="T62" s="19">
        <f t="shared" si="19"/>
        <v>360</v>
      </c>
      <c r="U62" s="18">
        <v>31</v>
      </c>
      <c r="V62" s="19">
        <f t="shared" si="20"/>
        <v>372</v>
      </c>
      <c r="W62" s="18">
        <v>30</v>
      </c>
      <c r="X62" s="19">
        <f t="shared" si="21"/>
        <v>360</v>
      </c>
      <c r="Y62" s="19">
        <v>31</v>
      </c>
      <c r="Z62" s="19">
        <f t="shared" si="22"/>
        <v>372</v>
      </c>
      <c r="AA62" s="18" t="e">
        <f>#REF!+#REF!+G62+I62+K62+M62+O62+Q62+S62+U62+W62+Y62</f>
        <v>#REF!</v>
      </c>
      <c r="AB62" s="18">
        <f t="shared" si="11"/>
        <v>3672</v>
      </c>
      <c r="AC62" s="20" t="s">
        <v>88</v>
      </c>
      <c r="AD62" s="21" t="s">
        <v>35</v>
      </c>
    </row>
    <row r="63" spans="1:30" s="9" customFormat="1" ht="25.5" x14ac:dyDescent="0.25">
      <c r="A63" s="86"/>
      <c r="B63" s="87"/>
      <c r="C63" s="16" t="s">
        <v>28</v>
      </c>
      <c r="D63" s="18">
        <v>1</v>
      </c>
      <c r="E63" s="18">
        <v>12</v>
      </c>
      <c r="F63" s="18">
        <f t="shared" si="12"/>
        <v>12</v>
      </c>
      <c r="G63" s="19">
        <v>31</v>
      </c>
      <c r="H63" s="18">
        <f t="shared" si="13"/>
        <v>372</v>
      </c>
      <c r="I63" s="19">
        <v>30</v>
      </c>
      <c r="J63" s="18">
        <f t="shared" si="14"/>
        <v>360</v>
      </c>
      <c r="K63" s="19">
        <v>31</v>
      </c>
      <c r="L63" s="18">
        <f t="shared" si="15"/>
        <v>372</v>
      </c>
      <c r="M63" s="19">
        <v>30</v>
      </c>
      <c r="N63" s="19">
        <f t="shared" si="16"/>
        <v>360</v>
      </c>
      <c r="O63" s="18">
        <v>31</v>
      </c>
      <c r="P63" s="19">
        <f t="shared" si="17"/>
        <v>372</v>
      </c>
      <c r="Q63" s="18">
        <v>31</v>
      </c>
      <c r="R63" s="19">
        <f t="shared" si="18"/>
        <v>372</v>
      </c>
      <c r="S63" s="18">
        <v>30</v>
      </c>
      <c r="T63" s="19">
        <f t="shared" si="19"/>
        <v>360</v>
      </c>
      <c r="U63" s="18">
        <v>31</v>
      </c>
      <c r="V63" s="19">
        <f t="shared" si="20"/>
        <v>372</v>
      </c>
      <c r="W63" s="18">
        <v>30</v>
      </c>
      <c r="X63" s="19">
        <f t="shared" si="21"/>
        <v>360</v>
      </c>
      <c r="Y63" s="19">
        <v>31</v>
      </c>
      <c r="Z63" s="19">
        <f t="shared" si="22"/>
        <v>372</v>
      </c>
      <c r="AA63" s="18" t="e">
        <f>#REF!+#REF!+G63+I63+K63+M63+O63+Q63+S63+U63+W63+Y63</f>
        <v>#REF!</v>
      </c>
      <c r="AB63" s="18">
        <f t="shared" si="11"/>
        <v>3672</v>
      </c>
      <c r="AC63" s="20" t="s">
        <v>88</v>
      </c>
      <c r="AD63" s="21" t="s">
        <v>35</v>
      </c>
    </row>
    <row r="64" spans="1:30" s="9" customFormat="1" ht="25.5" x14ac:dyDescent="0.25">
      <c r="A64" s="86" t="s">
        <v>89</v>
      </c>
      <c r="B64" s="87" t="s">
        <v>90</v>
      </c>
      <c r="C64" s="16" t="s">
        <v>26</v>
      </c>
      <c r="D64" s="17">
        <v>1</v>
      </c>
      <c r="E64" s="18">
        <v>12</v>
      </c>
      <c r="F64" s="18">
        <f t="shared" si="12"/>
        <v>12</v>
      </c>
      <c r="G64" s="19">
        <v>31</v>
      </c>
      <c r="H64" s="18">
        <f t="shared" si="13"/>
        <v>372</v>
      </c>
      <c r="I64" s="19">
        <v>30</v>
      </c>
      <c r="J64" s="18">
        <f t="shared" si="14"/>
        <v>360</v>
      </c>
      <c r="K64" s="19">
        <v>31</v>
      </c>
      <c r="L64" s="18">
        <f t="shared" si="15"/>
        <v>372</v>
      </c>
      <c r="M64" s="19">
        <v>30</v>
      </c>
      <c r="N64" s="19">
        <f t="shared" si="16"/>
        <v>360</v>
      </c>
      <c r="O64" s="18">
        <v>31</v>
      </c>
      <c r="P64" s="19">
        <f t="shared" si="17"/>
        <v>372</v>
      </c>
      <c r="Q64" s="18">
        <v>31</v>
      </c>
      <c r="R64" s="19">
        <f t="shared" si="18"/>
        <v>372</v>
      </c>
      <c r="S64" s="18">
        <v>30</v>
      </c>
      <c r="T64" s="19">
        <f t="shared" si="19"/>
        <v>360</v>
      </c>
      <c r="U64" s="18">
        <v>31</v>
      </c>
      <c r="V64" s="19">
        <f t="shared" si="20"/>
        <v>372</v>
      </c>
      <c r="W64" s="18">
        <v>30</v>
      </c>
      <c r="X64" s="19">
        <f t="shared" si="21"/>
        <v>360</v>
      </c>
      <c r="Y64" s="19">
        <v>31</v>
      </c>
      <c r="Z64" s="19">
        <f t="shared" si="22"/>
        <v>372</v>
      </c>
      <c r="AA64" s="18" t="e">
        <f>#REF!+#REF!+G64+I64+K64+M64+O64+Q64+S64+U64+W64+Y64</f>
        <v>#REF!</v>
      </c>
      <c r="AB64" s="18">
        <f t="shared" si="11"/>
        <v>3672</v>
      </c>
      <c r="AC64" s="20" t="s">
        <v>88</v>
      </c>
      <c r="AD64" s="21" t="s">
        <v>35</v>
      </c>
    </row>
    <row r="65" spans="1:30" s="9" customFormat="1" ht="25.5" x14ac:dyDescent="0.25">
      <c r="A65" s="86"/>
      <c r="B65" s="87"/>
      <c r="C65" s="16" t="s">
        <v>28</v>
      </c>
      <c r="D65" s="18">
        <v>1</v>
      </c>
      <c r="E65" s="18">
        <v>12</v>
      </c>
      <c r="F65" s="18">
        <f t="shared" si="12"/>
        <v>12</v>
      </c>
      <c r="G65" s="19">
        <v>31</v>
      </c>
      <c r="H65" s="18">
        <f t="shared" si="13"/>
        <v>372</v>
      </c>
      <c r="I65" s="19">
        <v>30</v>
      </c>
      <c r="J65" s="18">
        <f t="shared" si="14"/>
        <v>360</v>
      </c>
      <c r="K65" s="19">
        <v>31</v>
      </c>
      <c r="L65" s="18">
        <f t="shared" si="15"/>
        <v>372</v>
      </c>
      <c r="M65" s="19">
        <v>30</v>
      </c>
      <c r="N65" s="19">
        <f t="shared" si="16"/>
        <v>360</v>
      </c>
      <c r="O65" s="18">
        <v>31</v>
      </c>
      <c r="P65" s="19">
        <f t="shared" si="17"/>
        <v>372</v>
      </c>
      <c r="Q65" s="18">
        <v>31</v>
      </c>
      <c r="R65" s="19">
        <f t="shared" si="18"/>
        <v>372</v>
      </c>
      <c r="S65" s="18">
        <v>30</v>
      </c>
      <c r="T65" s="19">
        <f t="shared" si="19"/>
        <v>360</v>
      </c>
      <c r="U65" s="18">
        <v>31</v>
      </c>
      <c r="V65" s="19">
        <f t="shared" si="20"/>
        <v>372</v>
      </c>
      <c r="W65" s="18">
        <v>30</v>
      </c>
      <c r="X65" s="19">
        <f t="shared" si="21"/>
        <v>360</v>
      </c>
      <c r="Y65" s="19">
        <v>31</v>
      </c>
      <c r="Z65" s="19">
        <f t="shared" si="22"/>
        <v>372</v>
      </c>
      <c r="AA65" s="18" t="e">
        <f>#REF!+#REF!+G65+I65+K65+M65+O65+Q65+S65+U65+W65+Y65</f>
        <v>#REF!</v>
      </c>
      <c r="AB65" s="18">
        <f t="shared" si="11"/>
        <v>3672</v>
      </c>
      <c r="AC65" s="20" t="s">
        <v>88</v>
      </c>
      <c r="AD65" s="21" t="s">
        <v>35</v>
      </c>
    </row>
    <row r="66" spans="1:30" s="9" customFormat="1" ht="25.5" x14ac:dyDescent="0.25">
      <c r="A66" s="30" t="s">
        <v>91</v>
      </c>
      <c r="B66" s="31" t="s">
        <v>92</v>
      </c>
      <c r="C66" s="29" t="s">
        <v>93</v>
      </c>
      <c r="D66" s="32">
        <v>1</v>
      </c>
      <c r="E66" s="32">
        <v>9</v>
      </c>
      <c r="F66" s="32">
        <v>9</v>
      </c>
      <c r="G66" s="19">
        <v>21</v>
      </c>
      <c r="H66" s="18">
        <f t="shared" si="13"/>
        <v>189</v>
      </c>
      <c r="I66" s="19">
        <v>22</v>
      </c>
      <c r="J66" s="18">
        <f t="shared" si="14"/>
        <v>198</v>
      </c>
      <c r="K66" s="19">
        <v>22</v>
      </c>
      <c r="L66" s="18">
        <f t="shared" si="15"/>
        <v>198</v>
      </c>
      <c r="M66" s="19">
        <v>21</v>
      </c>
      <c r="N66" s="19">
        <f t="shared" si="16"/>
        <v>189</v>
      </c>
      <c r="O66" s="18">
        <v>23</v>
      </c>
      <c r="P66" s="19">
        <f t="shared" si="17"/>
        <v>207</v>
      </c>
      <c r="Q66" s="18">
        <v>21</v>
      </c>
      <c r="R66" s="19">
        <f t="shared" si="18"/>
        <v>189</v>
      </c>
      <c r="S66" s="18">
        <v>22</v>
      </c>
      <c r="T66" s="19">
        <f t="shared" si="19"/>
        <v>198</v>
      </c>
      <c r="U66" s="18">
        <v>23</v>
      </c>
      <c r="V66" s="19">
        <f t="shared" si="20"/>
        <v>207</v>
      </c>
      <c r="W66" s="18">
        <v>20</v>
      </c>
      <c r="X66" s="19">
        <f t="shared" si="21"/>
        <v>180</v>
      </c>
      <c r="Y66" s="19">
        <v>23</v>
      </c>
      <c r="Z66" s="19">
        <f t="shared" si="22"/>
        <v>207</v>
      </c>
      <c r="AA66" s="18" t="e">
        <f>#REF!+#REF!+G66+I66+K66+M66+O66+Q66+S66+U66+W66+Y66</f>
        <v>#REF!</v>
      </c>
      <c r="AB66" s="18">
        <f t="shared" si="11"/>
        <v>1962</v>
      </c>
      <c r="AC66" s="20" t="s">
        <v>88</v>
      </c>
      <c r="AD66" s="21" t="s">
        <v>24</v>
      </c>
    </row>
    <row r="67" spans="1:30" s="9" customFormat="1" ht="38.25" x14ac:dyDescent="0.25">
      <c r="A67" s="33" t="s">
        <v>94</v>
      </c>
      <c r="B67" s="34" t="s">
        <v>95</v>
      </c>
      <c r="C67" s="16" t="s">
        <v>96</v>
      </c>
      <c r="D67" s="32">
        <v>1</v>
      </c>
      <c r="E67" s="32">
        <v>8</v>
      </c>
      <c r="F67" s="32">
        <v>8</v>
      </c>
      <c r="G67" s="19">
        <v>21</v>
      </c>
      <c r="H67" s="18">
        <f t="shared" si="13"/>
        <v>168</v>
      </c>
      <c r="I67" s="19">
        <v>22</v>
      </c>
      <c r="J67" s="18">
        <f t="shared" si="14"/>
        <v>176</v>
      </c>
      <c r="K67" s="19">
        <v>22</v>
      </c>
      <c r="L67" s="18">
        <f t="shared" si="15"/>
        <v>176</v>
      </c>
      <c r="M67" s="19">
        <v>21</v>
      </c>
      <c r="N67" s="19">
        <f t="shared" si="16"/>
        <v>168</v>
      </c>
      <c r="O67" s="18">
        <v>23</v>
      </c>
      <c r="P67" s="19">
        <f t="shared" si="17"/>
        <v>184</v>
      </c>
      <c r="Q67" s="18">
        <v>21</v>
      </c>
      <c r="R67" s="19">
        <f t="shared" si="18"/>
        <v>168</v>
      </c>
      <c r="S67" s="18">
        <v>22</v>
      </c>
      <c r="T67" s="19">
        <f t="shared" si="19"/>
        <v>176</v>
      </c>
      <c r="U67" s="18">
        <v>23</v>
      </c>
      <c r="V67" s="19">
        <f t="shared" si="20"/>
        <v>184</v>
      </c>
      <c r="W67" s="18">
        <v>20</v>
      </c>
      <c r="X67" s="19">
        <f t="shared" si="21"/>
        <v>160</v>
      </c>
      <c r="Y67" s="19">
        <v>23</v>
      </c>
      <c r="Z67" s="19">
        <f t="shared" si="22"/>
        <v>184</v>
      </c>
      <c r="AA67" s="18" t="e">
        <f>#REF!+#REF!+G67+I67+K67+M67+O67+Q67+S67+U67+W67+Y67</f>
        <v>#REF!</v>
      </c>
      <c r="AB67" s="18">
        <f t="shared" si="11"/>
        <v>1744</v>
      </c>
      <c r="AC67" s="20" t="s">
        <v>88</v>
      </c>
      <c r="AD67" s="21" t="s">
        <v>24</v>
      </c>
    </row>
    <row r="68" spans="1:30" s="9" customFormat="1" ht="25.5" x14ac:dyDescent="0.25">
      <c r="A68" s="93" t="s">
        <v>97</v>
      </c>
      <c r="B68" s="94" t="s">
        <v>98</v>
      </c>
      <c r="C68" s="16" t="s">
        <v>26</v>
      </c>
      <c r="D68" s="32">
        <v>1</v>
      </c>
      <c r="E68" s="32">
        <v>12</v>
      </c>
      <c r="F68" s="32">
        <v>12</v>
      </c>
      <c r="G68" s="35">
        <v>31</v>
      </c>
      <c r="H68" s="28">
        <f t="shared" si="13"/>
        <v>372</v>
      </c>
      <c r="I68" s="35">
        <v>30</v>
      </c>
      <c r="J68" s="28">
        <f t="shared" si="14"/>
        <v>360</v>
      </c>
      <c r="K68" s="35">
        <v>31</v>
      </c>
      <c r="L68" s="28">
        <f t="shared" si="15"/>
        <v>372</v>
      </c>
      <c r="M68" s="35">
        <v>30</v>
      </c>
      <c r="N68" s="35">
        <f t="shared" si="16"/>
        <v>360</v>
      </c>
      <c r="O68" s="28">
        <v>31</v>
      </c>
      <c r="P68" s="35">
        <f t="shared" si="17"/>
        <v>372</v>
      </c>
      <c r="Q68" s="28">
        <v>31</v>
      </c>
      <c r="R68" s="35">
        <f t="shared" si="18"/>
        <v>372</v>
      </c>
      <c r="S68" s="28">
        <v>30</v>
      </c>
      <c r="T68" s="35">
        <f t="shared" si="19"/>
        <v>360</v>
      </c>
      <c r="U68" s="28">
        <v>31</v>
      </c>
      <c r="V68" s="35">
        <f t="shared" si="20"/>
        <v>372</v>
      </c>
      <c r="W68" s="28">
        <v>30</v>
      </c>
      <c r="X68" s="35">
        <f t="shared" si="21"/>
        <v>360</v>
      </c>
      <c r="Y68" s="35">
        <v>31</v>
      </c>
      <c r="Z68" s="35">
        <f t="shared" si="22"/>
        <v>372</v>
      </c>
      <c r="AA68" s="28" t="e">
        <f>#REF!+#REF!+G68+I68+K68+M68+O68+Q68+S68+U68+W68+Y68</f>
        <v>#REF!</v>
      </c>
      <c r="AB68" s="18">
        <f t="shared" si="11"/>
        <v>3672</v>
      </c>
      <c r="AC68" s="25" t="s">
        <v>88</v>
      </c>
      <c r="AD68" s="21" t="s">
        <v>24</v>
      </c>
    </row>
    <row r="69" spans="1:30" s="9" customFormat="1" ht="25.5" x14ac:dyDescent="0.25">
      <c r="A69" s="93"/>
      <c r="B69" s="94"/>
      <c r="C69" s="16" t="s">
        <v>28</v>
      </c>
      <c r="D69" s="32">
        <v>1</v>
      </c>
      <c r="E69" s="32">
        <v>12</v>
      </c>
      <c r="F69" s="32">
        <v>12</v>
      </c>
      <c r="G69" s="35">
        <v>31</v>
      </c>
      <c r="H69" s="28">
        <f t="shared" si="13"/>
        <v>372</v>
      </c>
      <c r="I69" s="35">
        <v>30</v>
      </c>
      <c r="J69" s="28">
        <f t="shared" si="14"/>
        <v>360</v>
      </c>
      <c r="K69" s="35">
        <v>31</v>
      </c>
      <c r="L69" s="28">
        <f t="shared" si="15"/>
        <v>372</v>
      </c>
      <c r="M69" s="35">
        <v>30</v>
      </c>
      <c r="N69" s="35">
        <f t="shared" si="16"/>
        <v>360</v>
      </c>
      <c r="O69" s="28">
        <v>31</v>
      </c>
      <c r="P69" s="35">
        <f t="shared" si="17"/>
        <v>372</v>
      </c>
      <c r="Q69" s="28">
        <v>31</v>
      </c>
      <c r="R69" s="35">
        <f t="shared" si="18"/>
        <v>372</v>
      </c>
      <c r="S69" s="28">
        <v>30</v>
      </c>
      <c r="T69" s="35">
        <f t="shared" si="19"/>
        <v>360</v>
      </c>
      <c r="U69" s="28">
        <v>31</v>
      </c>
      <c r="V69" s="35">
        <f t="shared" si="20"/>
        <v>372</v>
      </c>
      <c r="W69" s="28">
        <v>30</v>
      </c>
      <c r="X69" s="35">
        <f t="shared" si="21"/>
        <v>360</v>
      </c>
      <c r="Y69" s="35">
        <v>31</v>
      </c>
      <c r="Z69" s="35">
        <f t="shared" si="22"/>
        <v>372</v>
      </c>
      <c r="AA69" s="28" t="e">
        <f>#REF!+#REF!+G69+I69+K69+M69+O69+Q69+S69+U69+W69+Y69</f>
        <v>#REF!</v>
      </c>
      <c r="AB69" s="18">
        <f t="shared" si="11"/>
        <v>3672</v>
      </c>
      <c r="AC69" s="25" t="s">
        <v>88</v>
      </c>
      <c r="AD69" s="21" t="s">
        <v>24</v>
      </c>
    </row>
    <row r="70" spans="1:30" s="9" customFormat="1" ht="38.25" x14ac:dyDescent="0.25">
      <c r="A70" s="86" t="s">
        <v>99</v>
      </c>
      <c r="B70" s="87" t="s">
        <v>100</v>
      </c>
      <c r="C70" s="16" t="s">
        <v>101</v>
      </c>
      <c r="D70" s="17">
        <v>1</v>
      </c>
      <c r="E70" s="18">
        <v>12</v>
      </c>
      <c r="F70" s="18">
        <f t="shared" si="12"/>
        <v>12</v>
      </c>
      <c r="G70" s="19">
        <v>10</v>
      </c>
      <c r="H70" s="18">
        <f t="shared" ref="H70:H101" si="23">G70*F70</f>
        <v>120</v>
      </c>
      <c r="I70" s="19">
        <v>8</v>
      </c>
      <c r="J70" s="18">
        <f t="shared" ref="J70:J101" si="24">I70*F70</f>
        <v>96</v>
      </c>
      <c r="K70" s="19">
        <v>8</v>
      </c>
      <c r="L70" s="18">
        <f t="shared" ref="L70:L101" si="25">K70*F70</f>
        <v>96</v>
      </c>
      <c r="M70" s="19">
        <v>8</v>
      </c>
      <c r="N70" s="19">
        <f t="shared" ref="N70:N101" si="26">M70*F70</f>
        <v>96</v>
      </c>
      <c r="O70" s="18">
        <v>8</v>
      </c>
      <c r="P70" s="19">
        <f t="shared" ref="P70:P101" si="27">O70*F70</f>
        <v>96</v>
      </c>
      <c r="Q70" s="18">
        <v>10</v>
      </c>
      <c r="R70" s="19">
        <f t="shared" ref="R70:R101" si="28">Q70*F70</f>
        <v>120</v>
      </c>
      <c r="S70" s="18">
        <v>8</v>
      </c>
      <c r="T70" s="19">
        <f t="shared" ref="T70:T101" si="29">S70*F70</f>
        <v>96</v>
      </c>
      <c r="U70" s="18">
        <v>8</v>
      </c>
      <c r="V70" s="19">
        <f t="shared" ref="V70:V101" si="30">U70*F70</f>
        <v>96</v>
      </c>
      <c r="W70" s="18">
        <v>10</v>
      </c>
      <c r="X70" s="19">
        <f t="shared" ref="X70:X101" si="31">W70*F70</f>
        <v>120</v>
      </c>
      <c r="Y70" s="19">
        <v>8</v>
      </c>
      <c r="Z70" s="19">
        <f t="shared" ref="Z70:Z101" si="32">Y70*F70</f>
        <v>96</v>
      </c>
      <c r="AA70" s="18" t="e">
        <f>#REF!+#REF!+G70+I70+K70+M70+O70+Q70+S70+U70+W70+Y70</f>
        <v>#REF!</v>
      </c>
      <c r="AB70" s="18">
        <f t="shared" si="11"/>
        <v>1032</v>
      </c>
      <c r="AC70" s="20" t="s">
        <v>102</v>
      </c>
      <c r="AD70" s="21" t="s">
        <v>24</v>
      </c>
    </row>
    <row r="71" spans="1:30" s="9" customFormat="1" ht="38.25" x14ac:dyDescent="0.25">
      <c r="A71" s="86"/>
      <c r="B71" s="87"/>
      <c r="C71" s="16" t="s">
        <v>28</v>
      </c>
      <c r="D71" s="18">
        <v>1</v>
      </c>
      <c r="E71" s="18">
        <v>12</v>
      </c>
      <c r="F71" s="18">
        <f t="shared" si="12"/>
        <v>12</v>
      </c>
      <c r="G71" s="19">
        <v>31</v>
      </c>
      <c r="H71" s="18">
        <f t="shared" si="23"/>
        <v>372</v>
      </c>
      <c r="I71" s="19">
        <v>30</v>
      </c>
      <c r="J71" s="18">
        <f t="shared" si="24"/>
        <v>360</v>
      </c>
      <c r="K71" s="19">
        <v>31</v>
      </c>
      <c r="L71" s="18">
        <f t="shared" si="25"/>
        <v>372</v>
      </c>
      <c r="M71" s="19">
        <v>30</v>
      </c>
      <c r="N71" s="19">
        <f t="shared" si="26"/>
        <v>360</v>
      </c>
      <c r="O71" s="18">
        <v>31</v>
      </c>
      <c r="P71" s="19">
        <f t="shared" si="27"/>
        <v>372</v>
      </c>
      <c r="Q71" s="18">
        <v>31</v>
      </c>
      <c r="R71" s="19">
        <f t="shared" si="28"/>
        <v>372</v>
      </c>
      <c r="S71" s="18">
        <v>30</v>
      </c>
      <c r="T71" s="19">
        <f t="shared" si="29"/>
        <v>360</v>
      </c>
      <c r="U71" s="18">
        <v>31</v>
      </c>
      <c r="V71" s="19">
        <f t="shared" si="30"/>
        <v>372</v>
      </c>
      <c r="W71" s="18">
        <v>30</v>
      </c>
      <c r="X71" s="19">
        <f t="shared" si="31"/>
        <v>360</v>
      </c>
      <c r="Y71" s="19">
        <v>31</v>
      </c>
      <c r="Z71" s="19">
        <f t="shared" si="32"/>
        <v>372</v>
      </c>
      <c r="AA71" s="18" t="e">
        <f>#REF!+#REF!+G71+I71+K71+M71+O71+Q71+S71+U71+W71+Y71</f>
        <v>#REF!</v>
      </c>
      <c r="AB71" s="18">
        <f t="shared" ref="AB71:AB134" si="33">+H71+J71+L71+N71+P71+R71+T71+V71+X71+Z71</f>
        <v>3672</v>
      </c>
      <c r="AC71" s="20" t="s">
        <v>102</v>
      </c>
      <c r="AD71" s="21" t="s">
        <v>24</v>
      </c>
    </row>
    <row r="72" spans="1:30" s="9" customFormat="1" ht="51" x14ac:dyDescent="0.25">
      <c r="A72" s="89" t="s">
        <v>103</v>
      </c>
      <c r="B72" s="90" t="s">
        <v>104</v>
      </c>
      <c r="C72" s="22" t="s">
        <v>101</v>
      </c>
      <c r="D72" s="27">
        <v>1</v>
      </c>
      <c r="E72" s="28">
        <v>12</v>
      </c>
      <c r="F72" s="28">
        <f t="shared" si="12"/>
        <v>12</v>
      </c>
      <c r="G72" s="19">
        <v>10</v>
      </c>
      <c r="H72" s="18">
        <f t="shared" si="23"/>
        <v>120</v>
      </c>
      <c r="I72" s="19">
        <v>8</v>
      </c>
      <c r="J72" s="18">
        <f t="shared" si="24"/>
        <v>96</v>
      </c>
      <c r="K72" s="19">
        <v>8</v>
      </c>
      <c r="L72" s="18">
        <f t="shared" si="25"/>
        <v>96</v>
      </c>
      <c r="M72" s="19">
        <v>8</v>
      </c>
      <c r="N72" s="19">
        <f t="shared" si="26"/>
        <v>96</v>
      </c>
      <c r="O72" s="18">
        <v>8</v>
      </c>
      <c r="P72" s="19">
        <f t="shared" si="27"/>
        <v>96</v>
      </c>
      <c r="Q72" s="18">
        <v>10</v>
      </c>
      <c r="R72" s="19">
        <f t="shared" si="28"/>
        <v>120</v>
      </c>
      <c r="S72" s="18">
        <v>8</v>
      </c>
      <c r="T72" s="19">
        <f t="shared" si="29"/>
        <v>96</v>
      </c>
      <c r="U72" s="18">
        <v>8</v>
      </c>
      <c r="V72" s="19">
        <f t="shared" si="30"/>
        <v>96</v>
      </c>
      <c r="W72" s="18">
        <v>10</v>
      </c>
      <c r="X72" s="19">
        <f t="shared" si="31"/>
        <v>120</v>
      </c>
      <c r="Y72" s="19">
        <v>8</v>
      </c>
      <c r="Z72" s="19">
        <f t="shared" si="32"/>
        <v>96</v>
      </c>
      <c r="AA72" s="18" t="e">
        <f>#REF!+#REF!+G72+I72+K72+M72+O72+Q72+S72+U72+W72+Y72</f>
        <v>#REF!</v>
      </c>
      <c r="AB72" s="18">
        <f t="shared" si="33"/>
        <v>1032</v>
      </c>
      <c r="AC72" s="36" t="s">
        <v>105</v>
      </c>
      <c r="AD72" s="21" t="s">
        <v>24</v>
      </c>
    </row>
    <row r="73" spans="1:30" s="9" customFormat="1" ht="51" x14ac:dyDescent="0.25">
      <c r="A73" s="89"/>
      <c r="B73" s="90"/>
      <c r="C73" s="22" t="s">
        <v>28</v>
      </c>
      <c r="D73" s="28">
        <v>1</v>
      </c>
      <c r="E73" s="28">
        <v>12</v>
      </c>
      <c r="F73" s="28">
        <f t="shared" si="12"/>
        <v>12</v>
      </c>
      <c r="G73" s="19">
        <v>31</v>
      </c>
      <c r="H73" s="18">
        <f t="shared" si="23"/>
        <v>372</v>
      </c>
      <c r="I73" s="19">
        <v>30</v>
      </c>
      <c r="J73" s="18">
        <f t="shared" si="24"/>
        <v>360</v>
      </c>
      <c r="K73" s="19">
        <v>31</v>
      </c>
      <c r="L73" s="18">
        <f t="shared" si="25"/>
        <v>372</v>
      </c>
      <c r="M73" s="19">
        <v>30</v>
      </c>
      <c r="N73" s="19">
        <f t="shared" si="26"/>
        <v>360</v>
      </c>
      <c r="O73" s="18">
        <v>31</v>
      </c>
      <c r="P73" s="19">
        <f t="shared" si="27"/>
        <v>372</v>
      </c>
      <c r="Q73" s="18">
        <v>31</v>
      </c>
      <c r="R73" s="19">
        <f t="shared" si="28"/>
        <v>372</v>
      </c>
      <c r="S73" s="18">
        <v>30</v>
      </c>
      <c r="T73" s="19">
        <f t="shared" si="29"/>
        <v>360</v>
      </c>
      <c r="U73" s="18">
        <v>31</v>
      </c>
      <c r="V73" s="19">
        <f t="shared" si="30"/>
        <v>372</v>
      </c>
      <c r="W73" s="18">
        <v>30</v>
      </c>
      <c r="X73" s="19">
        <f t="shared" si="31"/>
        <v>360</v>
      </c>
      <c r="Y73" s="19">
        <v>31</v>
      </c>
      <c r="Z73" s="19">
        <f t="shared" si="32"/>
        <v>372</v>
      </c>
      <c r="AA73" s="18" t="e">
        <f>#REF!+#REF!+G73+I73+K73+M73+O73+Q73+S73+U73+W73+Y73</f>
        <v>#REF!</v>
      </c>
      <c r="AB73" s="18">
        <f t="shared" si="33"/>
        <v>3672</v>
      </c>
      <c r="AC73" s="36" t="s">
        <v>105</v>
      </c>
      <c r="AD73" s="21" t="s">
        <v>24</v>
      </c>
    </row>
    <row r="74" spans="1:30" s="9" customFormat="1" ht="51" x14ac:dyDescent="0.25">
      <c r="A74" s="89" t="s">
        <v>106</v>
      </c>
      <c r="B74" s="90" t="s">
        <v>107</v>
      </c>
      <c r="C74" s="22" t="s">
        <v>101</v>
      </c>
      <c r="D74" s="27">
        <v>1</v>
      </c>
      <c r="E74" s="28">
        <v>12</v>
      </c>
      <c r="F74" s="28">
        <f t="shared" si="12"/>
        <v>12</v>
      </c>
      <c r="G74" s="19">
        <v>10</v>
      </c>
      <c r="H74" s="18">
        <f t="shared" si="23"/>
        <v>120</v>
      </c>
      <c r="I74" s="19">
        <v>8</v>
      </c>
      <c r="J74" s="18">
        <f t="shared" si="24"/>
        <v>96</v>
      </c>
      <c r="K74" s="19">
        <v>8</v>
      </c>
      <c r="L74" s="18">
        <f t="shared" si="25"/>
        <v>96</v>
      </c>
      <c r="M74" s="19">
        <v>8</v>
      </c>
      <c r="N74" s="19">
        <f t="shared" si="26"/>
        <v>96</v>
      </c>
      <c r="O74" s="18">
        <v>8</v>
      </c>
      <c r="P74" s="19">
        <f t="shared" si="27"/>
        <v>96</v>
      </c>
      <c r="Q74" s="18">
        <v>10</v>
      </c>
      <c r="R74" s="19">
        <f t="shared" si="28"/>
        <v>120</v>
      </c>
      <c r="S74" s="18">
        <v>8</v>
      </c>
      <c r="T74" s="19">
        <f t="shared" si="29"/>
        <v>96</v>
      </c>
      <c r="U74" s="18">
        <v>8</v>
      </c>
      <c r="V74" s="19">
        <f t="shared" si="30"/>
        <v>96</v>
      </c>
      <c r="W74" s="18">
        <v>10</v>
      </c>
      <c r="X74" s="19">
        <f t="shared" si="31"/>
        <v>120</v>
      </c>
      <c r="Y74" s="19">
        <v>8</v>
      </c>
      <c r="Z74" s="19">
        <f t="shared" si="32"/>
        <v>96</v>
      </c>
      <c r="AA74" s="18" t="e">
        <f>#REF!+#REF!+G74+I74+K74+M74+O74+Q74+S74+U74+W74+Y74</f>
        <v>#REF!</v>
      </c>
      <c r="AB74" s="18">
        <f t="shared" si="33"/>
        <v>1032</v>
      </c>
      <c r="AC74" s="20" t="s">
        <v>105</v>
      </c>
      <c r="AD74" s="21" t="s">
        <v>24</v>
      </c>
    </row>
    <row r="75" spans="1:30" s="9" customFormat="1" ht="51" x14ac:dyDescent="0.25">
      <c r="A75" s="89"/>
      <c r="B75" s="90"/>
      <c r="C75" s="22" t="s">
        <v>28</v>
      </c>
      <c r="D75" s="28">
        <v>1</v>
      </c>
      <c r="E75" s="28">
        <v>12</v>
      </c>
      <c r="F75" s="28">
        <f t="shared" si="12"/>
        <v>12</v>
      </c>
      <c r="G75" s="19">
        <v>31</v>
      </c>
      <c r="H75" s="18">
        <f t="shared" si="23"/>
        <v>372</v>
      </c>
      <c r="I75" s="19">
        <v>30</v>
      </c>
      <c r="J75" s="18">
        <f t="shared" si="24"/>
        <v>360</v>
      </c>
      <c r="K75" s="19">
        <v>31</v>
      </c>
      <c r="L75" s="18">
        <f t="shared" si="25"/>
        <v>372</v>
      </c>
      <c r="M75" s="19">
        <v>30</v>
      </c>
      <c r="N75" s="19">
        <f t="shared" si="26"/>
        <v>360</v>
      </c>
      <c r="O75" s="18">
        <v>31</v>
      </c>
      <c r="P75" s="19">
        <f t="shared" si="27"/>
        <v>372</v>
      </c>
      <c r="Q75" s="18">
        <v>31</v>
      </c>
      <c r="R75" s="19">
        <f t="shared" si="28"/>
        <v>372</v>
      </c>
      <c r="S75" s="18">
        <v>30</v>
      </c>
      <c r="T75" s="19">
        <f t="shared" si="29"/>
        <v>360</v>
      </c>
      <c r="U75" s="18">
        <v>31</v>
      </c>
      <c r="V75" s="19">
        <f t="shared" si="30"/>
        <v>372</v>
      </c>
      <c r="W75" s="18">
        <v>30</v>
      </c>
      <c r="X75" s="19">
        <f t="shared" si="31"/>
        <v>360</v>
      </c>
      <c r="Y75" s="19">
        <v>31</v>
      </c>
      <c r="Z75" s="19">
        <f t="shared" si="32"/>
        <v>372</v>
      </c>
      <c r="AA75" s="18" t="e">
        <f>#REF!+#REF!+G75+I75+K75+M75+O75+Q75+S75+U75+W75+Y75</f>
        <v>#REF!</v>
      </c>
      <c r="AB75" s="18">
        <f t="shared" si="33"/>
        <v>3672</v>
      </c>
      <c r="AC75" s="20" t="s">
        <v>105</v>
      </c>
      <c r="AD75" s="21" t="s">
        <v>24</v>
      </c>
    </row>
    <row r="76" spans="1:30" s="9" customFormat="1" ht="51" x14ac:dyDescent="0.25">
      <c r="A76" s="86" t="s">
        <v>108</v>
      </c>
      <c r="B76" s="87" t="s">
        <v>109</v>
      </c>
      <c r="C76" s="29" t="s">
        <v>110</v>
      </c>
      <c r="D76" s="32">
        <v>1</v>
      </c>
      <c r="E76" s="32">
        <v>12</v>
      </c>
      <c r="F76" s="32">
        <v>12</v>
      </c>
      <c r="G76" s="19">
        <v>10</v>
      </c>
      <c r="H76" s="18">
        <f t="shared" si="23"/>
        <v>120</v>
      </c>
      <c r="I76" s="19">
        <v>8</v>
      </c>
      <c r="J76" s="18">
        <f t="shared" si="24"/>
        <v>96</v>
      </c>
      <c r="K76" s="19">
        <v>8</v>
      </c>
      <c r="L76" s="18">
        <f t="shared" si="25"/>
        <v>96</v>
      </c>
      <c r="M76" s="19">
        <v>8</v>
      </c>
      <c r="N76" s="19">
        <f t="shared" si="26"/>
        <v>96</v>
      </c>
      <c r="O76" s="18">
        <v>8</v>
      </c>
      <c r="P76" s="19">
        <f t="shared" si="27"/>
        <v>96</v>
      </c>
      <c r="Q76" s="18">
        <v>10</v>
      </c>
      <c r="R76" s="19">
        <f t="shared" si="28"/>
        <v>120</v>
      </c>
      <c r="S76" s="18">
        <v>8</v>
      </c>
      <c r="T76" s="19">
        <f t="shared" si="29"/>
        <v>96</v>
      </c>
      <c r="U76" s="18">
        <v>8</v>
      </c>
      <c r="V76" s="19">
        <f t="shared" si="30"/>
        <v>96</v>
      </c>
      <c r="W76" s="18">
        <v>10</v>
      </c>
      <c r="X76" s="19">
        <f t="shared" si="31"/>
        <v>120</v>
      </c>
      <c r="Y76" s="19">
        <v>8</v>
      </c>
      <c r="Z76" s="19">
        <f t="shared" si="32"/>
        <v>96</v>
      </c>
      <c r="AA76" s="18" t="e">
        <f>#REF!+#REF!+G76+I76+K76+M76+O76+Q76+S76+U76+W76+Y76</f>
        <v>#REF!</v>
      </c>
      <c r="AB76" s="18">
        <f t="shared" si="33"/>
        <v>1032</v>
      </c>
      <c r="AC76" s="37" t="s">
        <v>105</v>
      </c>
      <c r="AD76" s="21" t="s">
        <v>35</v>
      </c>
    </row>
    <row r="77" spans="1:30" s="9" customFormat="1" ht="51" x14ac:dyDescent="0.25">
      <c r="A77" s="86"/>
      <c r="B77" s="87"/>
      <c r="C77" s="29" t="s">
        <v>28</v>
      </c>
      <c r="D77" s="32">
        <v>1</v>
      </c>
      <c r="E77" s="32">
        <v>12</v>
      </c>
      <c r="F77" s="32">
        <v>12</v>
      </c>
      <c r="G77" s="19">
        <v>31</v>
      </c>
      <c r="H77" s="18">
        <f t="shared" si="23"/>
        <v>372</v>
      </c>
      <c r="I77" s="19">
        <v>30</v>
      </c>
      <c r="J77" s="18">
        <f t="shared" si="24"/>
        <v>360</v>
      </c>
      <c r="K77" s="19">
        <v>31</v>
      </c>
      <c r="L77" s="18">
        <f t="shared" si="25"/>
        <v>372</v>
      </c>
      <c r="M77" s="19">
        <v>30</v>
      </c>
      <c r="N77" s="19">
        <f t="shared" si="26"/>
        <v>360</v>
      </c>
      <c r="O77" s="18">
        <v>31</v>
      </c>
      <c r="P77" s="19">
        <f t="shared" si="27"/>
        <v>372</v>
      </c>
      <c r="Q77" s="18">
        <v>31</v>
      </c>
      <c r="R77" s="19">
        <f t="shared" si="28"/>
        <v>372</v>
      </c>
      <c r="S77" s="18">
        <v>30</v>
      </c>
      <c r="T77" s="19">
        <f t="shared" si="29"/>
        <v>360</v>
      </c>
      <c r="U77" s="18">
        <v>31</v>
      </c>
      <c r="V77" s="19">
        <f t="shared" si="30"/>
        <v>372</v>
      </c>
      <c r="W77" s="18">
        <v>30</v>
      </c>
      <c r="X77" s="19">
        <f t="shared" si="31"/>
        <v>360</v>
      </c>
      <c r="Y77" s="19">
        <v>31</v>
      </c>
      <c r="Z77" s="19">
        <f t="shared" si="32"/>
        <v>372</v>
      </c>
      <c r="AA77" s="18" t="e">
        <f>#REF!+#REF!+G77+I77+K77+M77+O77+Q77+S77+U77+W77+Y77</f>
        <v>#REF!</v>
      </c>
      <c r="AB77" s="18">
        <f t="shared" si="33"/>
        <v>3672</v>
      </c>
      <c r="AC77" s="37" t="s">
        <v>105</v>
      </c>
      <c r="AD77" s="21" t="s">
        <v>35</v>
      </c>
    </row>
    <row r="78" spans="1:30" s="9" customFormat="1" ht="38.25" x14ac:dyDescent="0.25">
      <c r="A78" s="38" t="s">
        <v>111</v>
      </c>
      <c r="B78" s="39" t="s">
        <v>112</v>
      </c>
      <c r="C78" s="40" t="s">
        <v>113</v>
      </c>
      <c r="D78" s="17">
        <v>1</v>
      </c>
      <c r="E78" s="18">
        <v>8</v>
      </c>
      <c r="F78" s="18">
        <v>8</v>
      </c>
      <c r="G78" s="19">
        <v>21</v>
      </c>
      <c r="H78" s="18">
        <f t="shared" si="23"/>
        <v>168</v>
      </c>
      <c r="I78" s="19">
        <v>22</v>
      </c>
      <c r="J78" s="18">
        <f t="shared" si="24"/>
        <v>176</v>
      </c>
      <c r="K78" s="19">
        <v>22</v>
      </c>
      <c r="L78" s="18">
        <f t="shared" si="25"/>
        <v>176</v>
      </c>
      <c r="M78" s="19">
        <v>21</v>
      </c>
      <c r="N78" s="19">
        <f t="shared" si="26"/>
        <v>168</v>
      </c>
      <c r="O78" s="18">
        <v>23</v>
      </c>
      <c r="P78" s="19">
        <f t="shared" si="27"/>
        <v>184</v>
      </c>
      <c r="Q78" s="18">
        <v>21</v>
      </c>
      <c r="R78" s="19">
        <f t="shared" si="28"/>
        <v>168</v>
      </c>
      <c r="S78" s="18">
        <v>22</v>
      </c>
      <c r="T78" s="19">
        <f t="shared" si="29"/>
        <v>176</v>
      </c>
      <c r="U78" s="18">
        <v>23</v>
      </c>
      <c r="V78" s="19">
        <f t="shared" si="30"/>
        <v>184</v>
      </c>
      <c r="W78" s="18">
        <v>20</v>
      </c>
      <c r="X78" s="19">
        <f t="shared" si="31"/>
        <v>160</v>
      </c>
      <c r="Y78" s="19">
        <v>23</v>
      </c>
      <c r="Z78" s="19">
        <f t="shared" si="32"/>
        <v>184</v>
      </c>
      <c r="AA78" s="18" t="e">
        <f>#REF!+#REF!+G78+I78+K78+M78+O78+Q78+S78+U78+W78+Y78</f>
        <v>#REF!</v>
      </c>
      <c r="AB78" s="18">
        <f t="shared" si="33"/>
        <v>1744</v>
      </c>
      <c r="AC78" s="20" t="s">
        <v>114</v>
      </c>
      <c r="AD78" s="21" t="s">
        <v>24</v>
      </c>
    </row>
    <row r="79" spans="1:30" s="9" customFormat="1" ht="25.5" x14ac:dyDescent="0.25">
      <c r="A79" s="82" t="s">
        <v>115</v>
      </c>
      <c r="B79" s="84" t="s">
        <v>116</v>
      </c>
      <c r="C79" s="16" t="s">
        <v>26</v>
      </c>
      <c r="D79" s="17">
        <v>1</v>
      </c>
      <c r="E79" s="18">
        <v>12</v>
      </c>
      <c r="F79" s="18">
        <f t="shared" ref="F79:F136" si="34">D79*E79</f>
        <v>12</v>
      </c>
      <c r="G79" s="19">
        <v>31</v>
      </c>
      <c r="H79" s="18">
        <f t="shared" si="23"/>
        <v>372</v>
      </c>
      <c r="I79" s="19">
        <v>30</v>
      </c>
      <c r="J79" s="18">
        <f t="shared" si="24"/>
        <v>360</v>
      </c>
      <c r="K79" s="19">
        <v>31</v>
      </c>
      <c r="L79" s="18">
        <f t="shared" si="25"/>
        <v>372</v>
      </c>
      <c r="M79" s="19">
        <v>30</v>
      </c>
      <c r="N79" s="19">
        <f t="shared" si="26"/>
        <v>360</v>
      </c>
      <c r="O79" s="18">
        <v>31</v>
      </c>
      <c r="P79" s="19">
        <f t="shared" si="27"/>
        <v>372</v>
      </c>
      <c r="Q79" s="18">
        <v>31</v>
      </c>
      <c r="R79" s="19">
        <f t="shared" si="28"/>
        <v>372</v>
      </c>
      <c r="S79" s="18">
        <v>30</v>
      </c>
      <c r="T79" s="19">
        <f t="shared" si="29"/>
        <v>360</v>
      </c>
      <c r="U79" s="18">
        <v>31</v>
      </c>
      <c r="V79" s="19">
        <f t="shared" si="30"/>
        <v>372</v>
      </c>
      <c r="W79" s="18">
        <v>30</v>
      </c>
      <c r="X79" s="19">
        <f t="shared" si="31"/>
        <v>360</v>
      </c>
      <c r="Y79" s="19">
        <v>31</v>
      </c>
      <c r="Z79" s="19">
        <f t="shared" si="32"/>
        <v>372</v>
      </c>
      <c r="AA79" s="18" t="e">
        <f>#REF!+#REF!+G79+I79+K79+M79+O79+Q79+S79+U79+W79+Y79</f>
        <v>#REF!</v>
      </c>
      <c r="AB79" s="18">
        <f t="shared" si="33"/>
        <v>3672</v>
      </c>
      <c r="AC79" s="20" t="s">
        <v>114</v>
      </c>
      <c r="AD79" s="21" t="s">
        <v>24</v>
      </c>
    </row>
    <row r="80" spans="1:30" s="9" customFormat="1" ht="25.5" x14ac:dyDescent="0.25">
      <c r="A80" s="95"/>
      <c r="B80" s="96"/>
      <c r="C80" s="16" t="s">
        <v>28</v>
      </c>
      <c r="D80" s="18">
        <v>1</v>
      </c>
      <c r="E80" s="18">
        <v>12</v>
      </c>
      <c r="F80" s="18">
        <f t="shared" si="34"/>
        <v>12</v>
      </c>
      <c r="G80" s="19">
        <v>31</v>
      </c>
      <c r="H80" s="18">
        <f t="shared" si="23"/>
        <v>372</v>
      </c>
      <c r="I80" s="19">
        <v>30</v>
      </c>
      <c r="J80" s="18">
        <f t="shared" si="24"/>
        <v>360</v>
      </c>
      <c r="K80" s="19">
        <v>31</v>
      </c>
      <c r="L80" s="18">
        <f t="shared" si="25"/>
        <v>372</v>
      </c>
      <c r="M80" s="19">
        <v>30</v>
      </c>
      <c r="N80" s="19">
        <f t="shared" si="26"/>
        <v>360</v>
      </c>
      <c r="O80" s="18">
        <v>31</v>
      </c>
      <c r="P80" s="19">
        <f t="shared" si="27"/>
        <v>372</v>
      </c>
      <c r="Q80" s="18">
        <v>31</v>
      </c>
      <c r="R80" s="19">
        <f t="shared" si="28"/>
        <v>372</v>
      </c>
      <c r="S80" s="18">
        <v>30</v>
      </c>
      <c r="T80" s="19">
        <f t="shared" si="29"/>
        <v>360</v>
      </c>
      <c r="U80" s="18">
        <v>31</v>
      </c>
      <c r="V80" s="19">
        <f t="shared" si="30"/>
        <v>372</v>
      </c>
      <c r="W80" s="18">
        <v>30</v>
      </c>
      <c r="X80" s="19">
        <f t="shared" si="31"/>
        <v>360</v>
      </c>
      <c r="Y80" s="19">
        <v>31</v>
      </c>
      <c r="Z80" s="19">
        <f t="shared" si="32"/>
        <v>372</v>
      </c>
      <c r="AA80" s="18" t="e">
        <f>#REF!+#REF!+G80+I80+K80+M80+O80+Q80+S80+U80+W80+Y80</f>
        <v>#REF!</v>
      </c>
      <c r="AB80" s="18">
        <f t="shared" si="33"/>
        <v>3672</v>
      </c>
      <c r="AC80" s="20" t="s">
        <v>114</v>
      </c>
      <c r="AD80" s="21" t="s">
        <v>24</v>
      </c>
    </row>
    <row r="81" spans="1:30" s="11" customFormat="1" ht="25.5" x14ac:dyDescent="0.25">
      <c r="A81" s="83"/>
      <c r="B81" s="85"/>
      <c r="C81" s="22" t="s">
        <v>96</v>
      </c>
      <c r="D81" s="28">
        <v>2</v>
      </c>
      <c r="E81" s="28">
        <v>8</v>
      </c>
      <c r="F81" s="28">
        <f>E81*D81</f>
        <v>16</v>
      </c>
      <c r="G81" s="35">
        <v>31</v>
      </c>
      <c r="H81" s="28">
        <f t="shared" si="23"/>
        <v>496</v>
      </c>
      <c r="I81" s="35">
        <v>30</v>
      </c>
      <c r="J81" s="28">
        <f t="shared" si="24"/>
        <v>480</v>
      </c>
      <c r="K81" s="35">
        <v>22</v>
      </c>
      <c r="L81" s="28">
        <f t="shared" si="25"/>
        <v>352</v>
      </c>
      <c r="M81" s="35">
        <v>21</v>
      </c>
      <c r="N81" s="35">
        <f t="shared" si="26"/>
        <v>336</v>
      </c>
      <c r="O81" s="28">
        <v>23</v>
      </c>
      <c r="P81" s="35">
        <f t="shared" si="27"/>
        <v>368</v>
      </c>
      <c r="Q81" s="28">
        <v>21</v>
      </c>
      <c r="R81" s="35">
        <f t="shared" si="28"/>
        <v>336</v>
      </c>
      <c r="S81" s="28">
        <v>22</v>
      </c>
      <c r="T81" s="35">
        <f t="shared" si="29"/>
        <v>352</v>
      </c>
      <c r="U81" s="28">
        <v>23</v>
      </c>
      <c r="V81" s="35">
        <f t="shared" si="30"/>
        <v>368</v>
      </c>
      <c r="W81" s="28">
        <v>20</v>
      </c>
      <c r="X81" s="35">
        <f t="shared" si="31"/>
        <v>320</v>
      </c>
      <c r="Y81" s="35">
        <v>23</v>
      </c>
      <c r="Z81" s="35">
        <f t="shared" si="32"/>
        <v>368</v>
      </c>
      <c r="AA81" s="28" t="e">
        <f>#REF!+#REF!+G81+I81+K81+M81+O81+Q81+S81+U81+W81+Y81</f>
        <v>#REF!</v>
      </c>
      <c r="AB81" s="18">
        <f t="shared" si="33"/>
        <v>3776</v>
      </c>
      <c r="AC81" s="25" t="s">
        <v>114</v>
      </c>
      <c r="AD81" s="21" t="s">
        <v>24</v>
      </c>
    </row>
    <row r="82" spans="1:30" s="9" customFormat="1" ht="25.5" x14ac:dyDescent="0.25">
      <c r="A82" s="38" t="s">
        <v>117</v>
      </c>
      <c r="B82" s="39" t="s">
        <v>118</v>
      </c>
      <c r="C82" s="40" t="s">
        <v>113</v>
      </c>
      <c r="D82" s="41">
        <v>1</v>
      </c>
      <c r="E82" s="41">
        <v>8</v>
      </c>
      <c r="F82" s="41">
        <f t="shared" si="34"/>
        <v>8</v>
      </c>
      <c r="G82" s="19">
        <v>21</v>
      </c>
      <c r="H82" s="18">
        <f t="shared" si="23"/>
        <v>168</v>
      </c>
      <c r="I82" s="19">
        <v>22</v>
      </c>
      <c r="J82" s="18">
        <f t="shared" si="24"/>
        <v>176</v>
      </c>
      <c r="K82" s="19">
        <v>22</v>
      </c>
      <c r="L82" s="18">
        <f t="shared" si="25"/>
        <v>176</v>
      </c>
      <c r="M82" s="19">
        <v>21</v>
      </c>
      <c r="N82" s="19">
        <f t="shared" si="26"/>
        <v>168</v>
      </c>
      <c r="O82" s="18">
        <v>23</v>
      </c>
      <c r="P82" s="19">
        <f t="shared" si="27"/>
        <v>184</v>
      </c>
      <c r="Q82" s="18">
        <v>21</v>
      </c>
      <c r="R82" s="19">
        <f t="shared" si="28"/>
        <v>168</v>
      </c>
      <c r="S82" s="18">
        <v>22</v>
      </c>
      <c r="T82" s="19">
        <f t="shared" si="29"/>
        <v>176</v>
      </c>
      <c r="U82" s="18">
        <v>23</v>
      </c>
      <c r="V82" s="19">
        <f t="shared" si="30"/>
        <v>184</v>
      </c>
      <c r="W82" s="18">
        <v>20</v>
      </c>
      <c r="X82" s="19">
        <f t="shared" si="31"/>
        <v>160</v>
      </c>
      <c r="Y82" s="19">
        <v>23</v>
      </c>
      <c r="Z82" s="19">
        <f t="shared" si="32"/>
        <v>184</v>
      </c>
      <c r="AA82" s="18" t="e">
        <f>#REF!+#REF!+G82+I82+K82+M82+O82+Q82+S82+U82+W82+Y82</f>
        <v>#REF!</v>
      </c>
      <c r="AB82" s="18">
        <f t="shared" si="33"/>
        <v>1744</v>
      </c>
      <c r="AC82" s="20" t="s">
        <v>114</v>
      </c>
      <c r="AD82" s="21" t="s">
        <v>24</v>
      </c>
    </row>
    <row r="83" spans="1:30" s="9" customFormat="1" ht="38.25" x14ac:dyDescent="0.25">
      <c r="A83" s="38" t="s">
        <v>119</v>
      </c>
      <c r="B83" s="39" t="s">
        <v>120</v>
      </c>
      <c r="C83" s="40" t="s">
        <v>113</v>
      </c>
      <c r="D83" s="17">
        <v>1</v>
      </c>
      <c r="E83" s="18">
        <v>8</v>
      </c>
      <c r="F83" s="18">
        <v>8</v>
      </c>
      <c r="G83" s="19">
        <v>21</v>
      </c>
      <c r="H83" s="18">
        <f t="shared" si="23"/>
        <v>168</v>
      </c>
      <c r="I83" s="19">
        <v>22</v>
      </c>
      <c r="J83" s="18">
        <f t="shared" si="24"/>
        <v>176</v>
      </c>
      <c r="K83" s="19">
        <v>22</v>
      </c>
      <c r="L83" s="18">
        <f t="shared" si="25"/>
        <v>176</v>
      </c>
      <c r="M83" s="19">
        <v>21</v>
      </c>
      <c r="N83" s="19">
        <f t="shared" si="26"/>
        <v>168</v>
      </c>
      <c r="O83" s="18">
        <v>23</v>
      </c>
      <c r="P83" s="19">
        <f t="shared" si="27"/>
        <v>184</v>
      </c>
      <c r="Q83" s="18">
        <v>21</v>
      </c>
      <c r="R83" s="19">
        <f t="shared" si="28"/>
        <v>168</v>
      </c>
      <c r="S83" s="18">
        <v>22</v>
      </c>
      <c r="T83" s="19">
        <f t="shared" si="29"/>
        <v>176</v>
      </c>
      <c r="U83" s="18">
        <v>23</v>
      </c>
      <c r="V83" s="19">
        <f t="shared" si="30"/>
        <v>184</v>
      </c>
      <c r="W83" s="18">
        <v>20</v>
      </c>
      <c r="X83" s="19">
        <f t="shared" si="31"/>
        <v>160</v>
      </c>
      <c r="Y83" s="19">
        <v>23</v>
      </c>
      <c r="Z83" s="19">
        <f t="shared" si="32"/>
        <v>184</v>
      </c>
      <c r="AA83" s="18" t="e">
        <f>#REF!+#REF!+G83+I83+K83+M83+O83+Q83+S83+U83+W83+Y83</f>
        <v>#REF!</v>
      </c>
      <c r="AB83" s="18">
        <f t="shared" si="33"/>
        <v>1744</v>
      </c>
      <c r="AC83" s="20" t="s">
        <v>114</v>
      </c>
      <c r="AD83" s="21" t="s">
        <v>35</v>
      </c>
    </row>
    <row r="84" spans="1:30" s="9" customFormat="1" ht="38.25" x14ac:dyDescent="0.25">
      <c r="A84" s="86" t="s">
        <v>121</v>
      </c>
      <c r="B84" s="87" t="s">
        <v>122</v>
      </c>
      <c r="C84" s="16" t="s">
        <v>26</v>
      </c>
      <c r="D84" s="27">
        <v>1</v>
      </c>
      <c r="E84" s="18">
        <v>12</v>
      </c>
      <c r="F84" s="18">
        <f t="shared" si="34"/>
        <v>12</v>
      </c>
      <c r="G84" s="19">
        <v>31</v>
      </c>
      <c r="H84" s="18">
        <f t="shared" si="23"/>
        <v>372</v>
      </c>
      <c r="I84" s="19">
        <v>30</v>
      </c>
      <c r="J84" s="18">
        <f t="shared" si="24"/>
        <v>360</v>
      </c>
      <c r="K84" s="19">
        <v>31</v>
      </c>
      <c r="L84" s="18">
        <f t="shared" si="25"/>
        <v>372</v>
      </c>
      <c r="M84" s="19">
        <v>30</v>
      </c>
      <c r="N84" s="19">
        <f t="shared" si="26"/>
        <v>360</v>
      </c>
      <c r="O84" s="18">
        <v>31</v>
      </c>
      <c r="P84" s="19">
        <f t="shared" si="27"/>
        <v>372</v>
      </c>
      <c r="Q84" s="18">
        <v>31</v>
      </c>
      <c r="R84" s="19">
        <f t="shared" si="28"/>
        <v>372</v>
      </c>
      <c r="S84" s="18">
        <v>30</v>
      </c>
      <c r="T84" s="19">
        <f t="shared" si="29"/>
        <v>360</v>
      </c>
      <c r="U84" s="18">
        <v>31</v>
      </c>
      <c r="V84" s="19">
        <f t="shared" si="30"/>
        <v>372</v>
      </c>
      <c r="W84" s="18">
        <v>30</v>
      </c>
      <c r="X84" s="19">
        <f t="shared" si="31"/>
        <v>360</v>
      </c>
      <c r="Y84" s="19">
        <v>31</v>
      </c>
      <c r="Z84" s="19">
        <f t="shared" si="32"/>
        <v>372</v>
      </c>
      <c r="AA84" s="18" t="e">
        <f>#REF!+#REF!+G84+I84+K84+M84+O84+Q84+S84+U84+W84+Y84</f>
        <v>#REF!</v>
      </c>
      <c r="AB84" s="18">
        <f t="shared" si="33"/>
        <v>3672</v>
      </c>
      <c r="AC84" s="20" t="s">
        <v>123</v>
      </c>
      <c r="AD84" s="21" t="s">
        <v>35</v>
      </c>
    </row>
    <row r="85" spans="1:30" s="9" customFormat="1" ht="38.25" x14ac:dyDescent="0.25">
      <c r="A85" s="86"/>
      <c r="B85" s="87"/>
      <c r="C85" s="16" t="s">
        <v>28</v>
      </c>
      <c r="D85" s="28">
        <v>1</v>
      </c>
      <c r="E85" s="18">
        <v>12</v>
      </c>
      <c r="F85" s="18">
        <f t="shared" si="34"/>
        <v>12</v>
      </c>
      <c r="G85" s="19">
        <v>31</v>
      </c>
      <c r="H85" s="18">
        <f t="shared" si="23"/>
        <v>372</v>
      </c>
      <c r="I85" s="19">
        <v>30</v>
      </c>
      <c r="J85" s="18">
        <f t="shared" si="24"/>
        <v>360</v>
      </c>
      <c r="K85" s="19">
        <v>31</v>
      </c>
      <c r="L85" s="18">
        <f t="shared" si="25"/>
        <v>372</v>
      </c>
      <c r="M85" s="19">
        <v>30</v>
      </c>
      <c r="N85" s="19">
        <f t="shared" si="26"/>
        <v>360</v>
      </c>
      <c r="O85" s="18">
        <v>31</v>
      </c>
      <c r="P85" s="19">
        <f t="shared" si="27"/>
        <v>372</v>
      </c>
      <c r="Q85" s="18">
        <v>31</v>
      </c>
      <c r="R85" s="19">
        <f t="shared" si="28"/>
        <v>372</v>
      </c>
      <c r="S85" s="18">
        <v>30</v>
      </c>
      <c r="T85" s="19">
        <f t="shared" si="29"/>
        <v>360</v>
      </c>
      <c r="U85" s="18">
        <v>31</v>
      </c>
      <c r="V85" s="19">
        <f t="shared" si="30"/>
        <v>372</v>
      </c>
      <c r="W85" s="18">
        <v>30</v>
      </c>
      <c r="X85" s="19">
        <f t="shared" si="31"/>
        <v>360</v>
      </c>
      <c r="Y85" s="19">
        <v>31</v>
      </c>
      <c r="Z85" s="19">
        <f t="shared" si="32"/>
        <v>372</v>
      </c>
      <c r="AA85" s="18" t="e">
        <f>#REF!+#REF!+G85+I85+K85+M85+O85+Q85+S85+U85+W85+Y85</f>
        <v>#REF!</v>
      </c>
      <c r="AB85" s="18">
        <f t="shared" si="33"/>
        <v>3672</v>
      </c>
      <c r="AC85" s="20" t="s">
        <v>123</v>
      </c>
      <c r="AD85" s="21" t="s">
        <v>35</v>
      </c>
    </row>
    <row r="86" spans="1:30" s="9" customFormat="1" ht="38.25" x14ac:dyDescent="0.25">
      <c r="A86" s="97" t="s">
        <v>197</v>
      </c>
      <c r="B86" s="99" t="s">
        <v>124</v>
      </c>
      <c r="C86" s="16" t="s">
        <v>26</v>
      </c>
      <c r="D86" s="28">
        <v>8</v>
      </c>
      <c r="E86" s="18">
        <v>12</v>
      </c>
      <c r="F86" s="18">
        <f>D86*E86</f>
        <v>96</v>
      </c>
      <c r="G86" s="19">
        <v>31</v>
      </c>
      <c r="H86" s="18">
        <f t="shared" si="23"/>
        <v>2976</v>
      </c>
      <c r="I86" s="19">
        <v>30</v>
      </c>
      <c r="J86" s="18">
        <f t="shared" si="24"/>
        <v>2880</v>
      </c>
      <c r="K86" s="19">
        <v>31</v>
      </c>
      <c r="L86" s="18">
        <f t="shared" si="25"/>
        <v>2976</v>
      </c>
      <c r="M86" s="19">
        <v>30</v>
      </c>
      <c r="N86" s="19">
        <f t="shared" si="26"/>
        <v>2880</v>
      </c>
      <c r="O86" s="18">
        <v>31</v>
      </c>
      <c r="P86" s="19">
        <f t="shared" si="27"/>
        <v>2976</v>
      </c>
      <c r="Q86" s="18">
        <v>31</v>
      </c>
      <c r="R86" s="19">
        <f t="shared" si="28"/>
        <v>2976</v>
      </c>
      <c r="S86" s="18">
        <v>30</v>
      </c>
      <c r="T86" s="19">
        <f t="shared" si="29"/>
        <v>2880</v>
      </c>
      <c r="U86" s="18">
        <v>31</v>
      </c>
      <c r="V86" s="19">
        <f t="shared" si="30"/>
        <v>2976</v>
      </c>
      <c r="W86" s="18">
        <v>30</v>
      </c>
      <c r="X86" s="19">
        <f t="shared" si="31"/>
        <v>2880</v>
      </c>
      <c r="Y86" s="19">
        <v>31</v>
      </c>
      <c r="Z86" s="19">
        <f t="shared" si="32"/>
        <v>2976</v>
      </c>
      <c r="AA86" s="18" t="e">
        <f>#REF!+#REF!+G86+I86+K86+M86+O86+Q86+S86+U86+W86+Y86</f>
        <v>#REF!</v>
      </c>
      <c r="AB86" s="18">
        <f t="shared" si="33"/>
        <v>29376</v>
      </c>
      <c r="AC86" s="20" t="s">
        <v>123</v>
      </c>
      <c r="AD86" s="21" t="s">
        <v>35</v>
      </c>
    </row>
    <row r="87" spans="1:30" s="9" customFormat="1" ht="38.25" x14ac:dyDescent="0.25">
      <c r="A87" s="98"/>
      <c r="B87" s="100"/>
      <c r="C87" s="16" t="s">
        <v>28</v>
      </c>
      <c r="D87" s="28">
        <v>5</v>
      </c>
      <c r="E87" s="28">
        <v>12</v>
      </c>
      <c r="F87" s="28">
        <f>D87*E87</f>
        <v>60</v>
      </c>
      <c r="G87" s="19">
        <v>31</v>
      </c>
      <c r="H87" s="18">
        <f t="shared" si="23"/>
        <v>1860</v>
      </c>
      <c r="I87" s="19">
        <v>30</v>
      </c>
      <c r="J87" s="18">
        <f t="shared" si="24"/>
        <v>1800</v>
      </c>
      <c r="K87" s="19">
        <v>31</v>
      </c>
      <c r="L87" s="18">
        <f t="shared" si="25"/>
        <v>1860</v>
      </c>
      <c r="M87" s="19">
        <v>30</v>
      </c>
      <c r="N87" s="19">
        <f t="shared" si="26"/>
        <v>1800</v>
      </c>
      <c r="O87" s="18">
        <v>31</v>
      </c>
      <c r="P87" s="19">
        <f t="shared" si="27"/>
        <v>1860</v>
      </c>
      <c r="Q87" s="18">
        <v>31</v>
      </c>
      <c r="R87" s="19">
        <f t="shared" si="28"/>
        <v>1860</v>
      </c>
      <c r="S87" s="18">
        <v>30</v>
      </c>
      <c r="T87" s="19">
        <f t="shared" si="29"/>
        <v>1800</v>
      </c>
      <c r="U87" s="18">
        <v>31</v>
      </c>
      <c r="V87" s="19">
        <f t="shared" si="30"/>
        <v>1860</v>
      </c>
      <c r="W87" s="18">
        <v>30</v>
      </c>
      <c r="X87" s="19">
        <f t="shared" si="31"/>
        <v>1800</v>
      </c>
      <c r="Y87" s="19">
        <v>31</v>
      </c>
      <c r="Z87" s="19">
        <f t="shared" si="32"/>
        <v>1860</v>
      </c>
      <c r="AA87" s="18" t="e">
        <f>#REF!+#REF!+G87+I87+K87+M87+O87+Q87+S87+U87+W87+Y87</f>
        <v>#REF!</v>
      </c>
      <c r="AB87" s="18">
        <f t="shared" si="33"/>
        <v>18360</v>
      </c>
      <c r="AC87" s="20" t="s">
        <v>123</v>
      </c>
      <c r="AD87" s="21" t="s">
        <v>35</v>
      </c>
    </row>
    <row r="88" spans="1:30" s="9" customFormat="1" ht="38.25" x14ac:dyDescent="0.25">
      <c r="A88" s="97" t="s">
        <v>125</v>
      </c>
      <c r="B88" s="99" t="s">
        <v>126</v>
      </c>
      <c r="C88" s="16" t="s">
        <v>26</v>
      </c>
      <c r="D88" s="28">
        <v>3</v>
      </c>
      <c r="E88" s="28">
        <v>12</v>
      </c>
      <c r="F88" s="28">
        <f>D88*E88</f>
        <v>36</v>
      </c>
      <c r="G88" s="19">
        <v>31</v>
      </c>
      <c r="H88" s="18">
        <f t="shared" si="23"/>
        <v>1116</v>
      </c>
      <c r="I88" s="19">
        <v>30</v>
      </c>
      <c r="J88" s="18">
        <f t="shared" si="24"/>
        <v>1080</v>
      </c>
      <c r="K88" s="19">
        <v>31</v>
      </c>
      <c r="L88" s="18">
        <f t="shared" si="25"/>
        <v>1116</v>
      </c>
      <c r="M88" s="19">
        <v>30</v>
      </c>
      <c r="N88" s="19">
        <f t="shared" si="26"/>
        <v>1080</v>
      </c>
      <c r="O88" s="18">
        <v>31</v>
      </c>
      <c r="P88" s="19">
        <f t="shared" si="27"/>
        <v>1116</v>
      </c>
      <c r="Q88" s="18">
        <v>31</v>
      </c>
      <c r="R88" s="19">
        <f t="shared" si="28"/>
        <v>1116</v>
      </c>
      <c r="S88" s="18">
        <v>30</v>
      </c>
      <c r="T88" s="19">
        <f t="shared" si="29"/>
        <v>1080</v>
      </c>
      <c r="U88" s="18">
        <v>31</v>
      </c>
      <c r="V88" s="19">
        <f t="shared" si="30"/>
        <v>1116</v>
      </c>
      <c r="W88" s="18">
        <v>30</v>
      </c>
      <c r="X88" s="19">
        <f t="shared" si="31"/>
        <v>1080</v>
      </c>
      <c r="Y88" s="19">
        <v>31</v>
      </c>
      <c r="Z88" s="19">
        <f t="shared" si="32"/>
        <v>1116</v>
      </c>
      <c r="AA88" s="18" t="e">
        <f>#REF!+#REF!+G88+I88+K88+M88+O88+Q88+S88+U88+W88+Y88</f>
        <v>#REF!</v>
      </c>
      <c r="AB88" s="18">
        <f t="shared" si="33"/>
        <v>11016</v>
      </c>
      <c r="AC88" s="20" t="s">
        <v>123</v>
      </c>
      <c r="AD88" s="21" t="s">
        <v>24</v>
      </c>
    </row>
    <row r="89" spans="1:30" s="9" customFormat="1" ht="38.25" x14ac:dyDescent="0.25">
      <c r="A89" s="98"/>
      <c r="B89" s="100"/>
      <c r="C89" s="16" t="s">
        <v>28</v>
      </c>
      <c r="D89" s="28">
        <v>3</v>
      </c>
      <c r="E89" s="28">
        <v>12</v>
      </c>
      <c r="F89" s="28">
        <f>D89*E89</f>
        <v>36</v>
      </c>
      <c r="G89" s="19">
        <v>31</v>
      </c>
      <c r="H89" s="18">
        <f t="shared" si="23"/>
        <v>1116</v>
      </c>
      <c r="I89" s="19">
        <v>30</v>
      </c>
      <c r="J89" s="18">
        <f t="shared" si="24"/>
        <v>1080</v>
      </c>
      <c r="K89" s="19">
        <v>31</v>
      </c>
      <c r="L89" s="18">
        <f t="shared" si="25"/>
        <v>1116</v>
      </c>
      <c r="M89" s="19">
        <v>30</v>
      </c>
      <c r="N89" s="19">
        <f t="shared" si="26"/>
        <v>1080</v>
      </c>
      <c r="O89" s="18">
        <v>31</v>
      </c>
      <c r="P89" s="19">
        <f t="shared" si="27"/>
        <v>1116</v>
      </c>
      <c r="Q89" s="18">
        <v>31</v>
      </c>
      <c r="R89" s="19">
        <f t="shared" si="28"/>
        <v>1116</v>
      </c>
      <c r="S89" s="18">
        <v>30</v>
      </c>
      <c r="T89" s="19">
        <f t="shared" si="29"/>
        <v>1080</v>
      </c>
      <c r="U89" s="18">
        <v>31</v>
      </c>
      <c r="V89" s="19">
        <f t="shared" si="30"/>
        <v>1116</v>
      </c>
      <c r="W89" s="18">
        <v>30</v>
      </c>
      <c r="X89" s="19">
        <f t="shared" si="31"/>
        <v>1080</v>
      </c>
      <c r="Y89" s="19">
        <v>31</v>
      </c>
      <c r="Z89" s="19">
        <f t="shared" si="32"/>
        <v>1116</v>
      </c>
      <c r="AA89" s="18" t="e">
        <f>#REF!+#REF!+G89+I89+K89+M89+O89+Q89+S89+U89+W89+Y89</f>
        <v>#REF!</v>
      </c>
      <c r="AB89" s="18">
        <f t="shared" si="33"/>
        <v>11016</v>
      </c>
      <c r="AC89" s="20" t="s">
        <v>123</v>
      </c>
      <c r="AD89" s="21" t="s">
        <v>24</v>
      </c>
    </row>
    <row r="90" spans="1:30" s="9" customFormat="1" ht="38.25" x14ac:dyDescent="0.25">
      <c r="A90" s="86" t="s">
        <v>127</v>
      </c>
      <c r="B90" s="87" t="s">
        <v>128</v>
      </c>
      <c r="C90" s="16" t="s">
        <v>26</v>
      </c>
      <c r="D90" s="17">
        <v>1</v>
      </c>
      <c r="E90" s="18">
        <v>12</v>
      </c>
      <c r="F90" s="18">
        <f t="shared" si="34"/>
        <v>12</v>
      </c>
      <c r="G90" s="19">
        <v>31</v>
      </c>
      <c r="H90" s="18">
        <f t="shared" si="23"/>
        <v>372</v>
      </c>
      <c r="I90" s="19">
        <v>30</v>
      </c>
      <c r="J90" s="18">
        <f t="shared" si="24"/>
        <v>360</v>
      </c>
      <c r="K90" s="19">
        <v>31</v>
      </c>
      <c r="L90" s="18">
        <f t="shared" si="25"/>
        <v>372</v>
      </c>
      <c r="M90" s="19">
        <v>30</v>
      </c>
      <c r="N90" s="19">
        <f t="shared" si="26"/>
        <v>360</v>
      </c>
      <c r="O90" s="18">
        <v>31</v>
      </c>
      <c r="P90" s="19">
        <f t="shared" si="27"/>
        <v>372</v>
      </c>
      <c r="Q90" s="18">
        <v>31</v>
      </c>
      <c r="R90" s="19">
        <f t="shared" si="28"/>
        <v>372</v>
      </c>
      <c r="S90" s="18">
        <v>30</v>
      </c>
      <c r="T90" s="19">
        <f t="shared" si="29"/>
        <v>360</v>
      </c>
      <c r="U90" s="18">
        <v>31</v>
      </c>
      <c r="V90" s="19">
        <f t="shared" si="30"/>
        <v>372</v>
      </c>
      <c r="W90" s="18">
        <v>30</v>
      </c>
      <c r="X90" s="19">
        <f t="shared" si="31"/>
        <v>360</v>
      </c>
      <c r="Y90" s="19">
        <v>31</v>
      </c>
      <c r="Z90" s="19">
        <f t="shared" si="32"/>
        <v>372</v>
      </c>
      <c r="AA90" s="18" t="e">
        <f>#REF!+#REF!+G90+I90+K90+M90+O90+Q90+S90+U90+W90+Y90</f>
        <v>#REF!</v>
      </c>
      <c r="AB90" s="18">
        <f t="shared" si="33"/>
        <v>3672</v>
      </c>
      <c r="AC90" s="20" t="s">
        <v>129</v>
      </c>
      <c r="AD90" s="21" t="s">
        <v>24</v>
      </c>
    </row>
    <row r="91" spans="1:30" s="9" customFormat="1" ht="38.25" x14ac:dyDescent="0.25">
      <c r="A91" s="86"/>
      <c r="B91" s="87"/>
      <c r="C91" s="16" t="s">
        <v>28</v>
      </c>
      <c r="D91" s="18">
        <v>2</v>
      </c>
      <c r="E91" s="18">
        <v>12</v>
      </c>
      <c r="F91" s="18">
        <f t="shared" si="34"/>
        <v>24</v>
      </c>
      <c r="G91" s="19">
        <v>31</v>
      </c>
      <c r="H91" s="18">
        <f t="shared" si="23"/>
        <v>744</v>
      </c>
      <c r="I91" s="19">
        <v>30</v>
      </c>
      <c r="J91" s="18">
        <f t="shared" si="24"/>
        <v>720</v>
      </c>
      <c r="K91" s="19">
        <v>31</v>
      </c>
      <c r="L91" s="18">
        <f t="shared" si="25"/>
        <v>744</v>
      </c>
      <c r="M91" s="19">
        <v>30</v>
      </c>
      <c r="N91" s="19">
        <f t="shared" si="26"/>
        <v>720</v>
      </c>
      <c r="O91" s="18">
        <v>31</v>
      </c>
      <c r="P91" s="19">
        <f t="shared" si="27"/>
        <v>744</v>
      </c>
      <c r="Q91" s="18">
        <v>31</v>
      </c>
      <c r="R91" s="19">
        <f t="shared" si="28"/>
        <v>744</v>
      </c>
      <c r="S91" s="18">
        <v>30</v>
      </c>
      <c r="T91" s="19">
        <f t="shared" si="29"/>
        <v>720</v>
      </c>
      <c r="U91" s="18">
        <v>31</v>
      </c>
      <c r="V91" s="19">
        <f t="shared" si="30"/>
        <v>744</v>
      </c>
      <c r="W91" s="18">
        <v>30</v>
      </c>
      <c r="X91" s="19">
        <f t="shared" si="31"/>
        <v>720</v>
      </c>
      <c r="Y91" s="19">
        <v>31</v>
      </c>
      <c r="Z91" s="19">
        <f t="shared" si="32"/>
        <v>744</v>
      </c>
      <c r="AA91" s="18" t="e">
        <f>#REF!+#REF!+G91+I91+K91+M91+O91+Q91+S91+U91+W91+Y91</f>
        <v>#REF!</v>
      </c>
      <c r="AB91" s="18">
        <f t="shared" si="33"/>
        <v>7344</v>
      </c>
      <c r="AC91" s="20" t="s">
        <v>129</v>
      </c>
      <c r="AD91" s="21" t="s">
        <v>24</v>
      </c>
    </row>
    <row r="92" spans="1:30" s="9" customFormat="1" ht="38.25" x14ac:dyDescent="0.25">
      <c r="A92" s="86" t="s">
        <v>130</v>
      </c>
      <c r="B92" s="87" t="s">
        <v>128</v>
      </c>
      <c r="C92" s="16" t="s">
        <v>26</v>
      </c>
      <c r="D92" s="17">
        <v>1</v>
      </c>
      <c r="E92" s="18">
        <v>12</v>
      </c>
      <c r="F92" s="18">
        <f t="shared" si="34"/>
        <v>12</v>
      </c>
      <c r="G92" s="19">
        <v>31</v>
      </c>
      <c r="H92" s="18">
        <f t="shared" si="23"/>
        <v>372</v>
      </c>
      <c r="I92" s="19">
        <v>30</v>
      </c>
      <c r="J92" s="18">
        <f t="shared" si="24"/>
        <v>360</v>
      </c>
      <c r="K92" s="19">
        <v>31</v>
      </c>
      <c r="L92" s="18">
        <f t="shared" si="25"/>
        <v>372</v>
      </c>
      <c r="M92" s="19">
        <v>30</v>
      </c>
      <c r="N92" s="19">
        <f t="shared" si="26"/>
        <v>360</v>
      </c>
      <c r="O92" s="18">
        <v>31</v>
      </c>
      <c r="P92" s="19">
        <f t="shared" si="27"/>
        <v>372</v>
      </c>
      <c r="Q92" s="18">
        <v>31</v>
      </c>
      <c r="R92" s="19">
        <f t="shared" si="28"/>
        <v>372</v>
      </c>
      <c r="S92" s="18">
        <v>30</v>
      </c>
      <c r="T92" s="19">
        <f t="shared" si="29"/>
        <v>360</v>
      </c>
      <c r="U92" s="18">
        <v>31</v>
      </c>
      <c r="V92" s="19">
        <f t="shared" si="30"/>
        <v>372</v>
      </c>
      <c r="W92" s="18">
        <v>30</v>
      </c>
      <c r="X92" s="19">
        <f t="shared" si="31"/>
        <v>360</v>
      </c>
      <c r="Y92" s="19">
        <v>31</v>
      </c>
      <c r="Z92" s="19">
        <f t="shared" si="32"/>
        <v>372</v>
      </c>
      <c r="AA92" s="18" t="e">
        <f>#REF!+#REF!+G92+I92+K92+M92+O92+Q92+S92+U92+W92+Y92</f>
        <v>#REF!</v>
      </c>
      <c r="AB92" s="18">
        <f t="shared" si="33"/>
        <v>3672</v>
      </c>
      <c r="AC92" s="20" t="s">
        <v>129</v>
      </c>
      <c r="AD92" s="21" t="s">
        <v>24</v>
      </c>
    </row>
    <row r="93" spans="1:30" s="9" customFormat="1" ht="38.25" x14ac:dyDescent="0.25">
      <c r="A93" s="86"/>
      <c r="B93" s="87"/>
      <c r="C93" s="16" t="s">
        <v>28</v>
      </c>
      <c r="D93" s="18">
        <v>2</v>
      </c>
      <c r="E93" s="18">
        <v>12</v>
      </c>
      <c r="F93" s="18">
        <f t="shared" si="34"/>
        <v>24</v>
      </c>
      <c r="G93" s="19">
        <v>31</v>
      </c>
      <c r="H93" s="18">
        <f t="shared" si="23"/>
        <v>744</v>
      </c>
      <c r="I93" s="19">
        <v>30</v>
      </c>
      <c r="J93" s="18">
        <f t="shared" si="24"/>
        <v>720</v>
      </c>
      <c r="K93" s="19">
        <v>31</v>
      </c>
      <c r="L93" s="18">
        <f t="shared" si="25"/>
        <v>744</v>
      </c>
      <c r="M93" s="19">
        <v>30</v>
      </c>
      <c r="N93" s="19">
        <f t="shared" si="26"/>
        <v>720</v>
      </c>
      <c r="O93" s="18">
        <v>31</v>
      </c>
      <c r="P93" s="19">
        <f t="shared" si="27"/>
        <v>744</v>
      </c>
      <c r="Q93" s="18">
        <v>31</v>
      </c>
      <c r="R93" s="19">
        <f t="shared" si="28"/>
        <v>744</v>
      </c>
      <c r="S93" s="18">
        <v>30</v>
      </c>
      <c r="T93" s="19">
        <f t="shared" si="29"/>
        <v>720</v>
      </c>
      <c r="U93" s="18">
        <v>31</v>
      </c>
      <c r="V93" s="19">
        <f t="shared" si="30"/>
        <v>744</v>
      </c>
      <c r="W93" s="18">
        <v>30</v>
      </c>
      <c r="X93" s="19">
        <f t="shared" si="31"/>
        <v>720</v>
      </c>
      <c r="Y93" s="19">
        <v>31</v>
      </c>
      <c r="Z93" s="19">
        <f t="shared" si="32"/>
        <v>744</v>
      </c>
      <c r="AA93" s="18" t="e">
        <f>#REF!+#REF!+G93+I93+K93+M93+O93+Q93+S93+U93+W93+Y93</f>
        <v>#REF!</v>
      </c>
      <c r="AB93" s="18">
        <f t="shared" si="33"/>
        <v>7344</v>
      </c>
      <c r="AC93" s="20" t="s">
        <v>129</v>
      </c>
      <c r="AD93" s="21" t="s">
        <v>24</v>
      </c>
    </row>
    <row r="94" spans="1:30" s="9" customFormat="1" ht="38.25" x14ac:dyDescent="0.25">
      <c r="A94" s="86" t="s">
        <v>131</v>
      </c>
      <c r="B94" s="87" t="s">
        <v>132</v>
      </c>
      <c r="C94" s="16" t="s">
        <v>26</v>
      </c>
      <c r="D94" s="17">
        <v>1</v>
      </c>
      <c r="E94" s="18">
        <v>12</v>
      </c>
      <c r="F94" s="18">
        <f t="shared" si="34"/>
        <v>12</v>
      </c>
      <c r="G94" s="19">
        <v>31</v>
      </c>
      <c r="H94" s="18">
        <f t="shared" si="23"/>
        <v>372</v>
      </c>
      <c r="I94" s="19">
        <v>30</v>
      </c>
      <c r="J94" s="18">
        <f t="shared" si="24"/>
        <v>360</v>
      </c>
      <c r="K94" s="19">
        <v>31</v>
      </c>
      <c r="L94" s="18">
        <f t="shared" si="25"/>
        <v>372</v>
      </c>
      <c r="M94" s="19">
        <v>30</v>
      </c>
      <c r="N94" s="19">
        <f t="shared" si="26"/>
        <v>360</v>
      </c>
      <c r="O94" s="18">
        <v>31</v>
      </c>
      <c r="P94" s="19">
        <f t="shared" si="27"/>
        <v>372</v>
      </c>
      <c r="Q94" s="18">
        <v>31</v>
      </c>
      <c r="R94" s="19">
        <f t="shared" si="28"/>
        <v>372</v>
      </c>
      <c r="S94" s="18">
        <v>30</v>
      </c>
      <c r="T94" s="19">
        <f t="shared" si="29"/>
        <v>360</v>
      </c>
      <c r="U94" s="18">
        <v>31</v>
      </c>
      <c r="V94" s="19">
        <f t="shared" si="30"/>
        <v>372</v>
      </c>
      <c r="W94" s="18">
        <v>30</v>
      </c>
      <c r="X94" s="19">
        <f t="shared" si="31"/>
        <v>360</v>
      </c>
      <c r="Y94" s="19">
        <v>31</v>
      </c>
      <c r="Z94" s="19">
        <f t="shared" si="32"/>
        <v>372</v>
      </c>
      <c r="AA94" s="18" t="e">
        <f>#REF!+#REF!+G94+I94+K94+M94+O94+Q94+S94+U94+W94+Y94</f>
        <v>#REF!</v>
      </c>
      <c r="AB94" s="18">
        <f t="shared" si="33"/>
        <v>3672</v>
      </c>
      <c r="AC94" s="20" t="s">
        <v>129</v>
      </c>
      <c r="AD94" s="21" t="s">
        <v>24</v>
      </c>
    </row>
    <row r="95" spans="1:30" s="9" customFormat="1" ht="38.25" x14ac:dyDescent="0.25">
      <c r="A95" s="86"/>
      <c r="B95" s="87"/>
      <c r="C95" s="16" t="s">
        <v>28</v>
      </c>
      <c r="D95" s="18">
        <v>2</v>
      </c>
      <c r="E95" s="18">
        <v>12</v>
      </c>
      <c r="F95" s="18">
        <f t="shared" si="34"/>
        <v>24</v>
      </c>
      <c r="G95" s="19">
        <v>31</v>
      </c>
      <c r="H95" s="18">
        <f t="shared" si="23"/>
        <v>744</v>
      </c>
      <c r="I95" s="19">
        <v>30</v>
      </c>
      <c r="J95" s="18">
        <f t="shared" si="24"/>
        <v>720</v>
      </c>
      <c r="K95" s="19">
        <v>31</v>
      </c>
      <c r="L95" s="18">
        <f t="shared" si="25"/>
        <v>744</v>
      </c>
      <c r="M95" s="19">
        <v>30</v>
      </c>
      <c r="N95" s="19">
        <f t="shared" si="26"/>
        <v>720</v>
      </c>
      <c r="O95" s="18">
        <v>31</v>
      </c>
      <c r="P95" s="19">
        <f t="shared" si="27"/>
        <v>744</v>
      </c>
      <c r="Q95" s="18">
        <v>31</v>
      </c>
      <c r="R95" s="19">
        <f t="shared" si="28"/>
        <v>744</v>
      </c>
      <c r="S95" s="18">
        <v>30</v>
      </c>
      <c r="T95" s="19">
        <f t="shared" si="29"/>
        <v>720</v>
      </c>
      <c r="U95" s="18">
        <v>31</v>
      </c>
      <c r="V95" s="19">
        <f t="shared" si="30"/>
        <v>744</v>
      </c>
      <c r="W95" s="18">
        <v>30</v>
      </c>
      <c r="X95" s="19">
        <f t="shared" si="31"/>
        <v>720</v>
      </c>
      <c r="Y95" s="19">
        <v>31</v>
      </c>
      <c r="Z95" s="19">
        <f t="shared" si="32"/>
        <v>744</v>
      </c>
      <c r="AA95" s="18" t="e">
        <f>#REF!+#REF!+G95+I95+K95+M95+O95+Q95+S95+U95+W95+Y95</f>
        <v>#REF!</v>
      </c>
      <c r="AB95" s="18">
        <f t="shared" si="33"/>
        <v>7344</v>
      </c>
      <c r="AC95" s="20" t="s">
        <v>129</v>
      </c>
      <c r="AD95" s="21" t="s">
        <v>24</v>
      </c>
    </row>
    <row r="96" spans="1:30" s="9" customFormat="1" ht="38.25" x14ac:dyDescent="0.25">
      <c r="A96" s="86" t="s">
        <v>133</v>
      </c>
      <c r="B96" s="87" t="s">
        <v>134</v>
      </c>
      <c r="C96" s="16" t="s">
        <v>26</v>
      </c>
      <c r="D96" s="17">
        <v>1</v>
      </c>
      <c r="E96" s="18">
        <v>12</v>
      </c>
      <c r="F96" s="18">
        <f t="shared" si="34"/>
        <v>12</v>
      </c>
      <c r="G96" s="19">
        <v>31</v>
      </c>
      <c r="H96" s="18">
        <f t="shared" si="23"/>
        <v>372</v>
      </c>
      <c r="I96" s="19">
        <v>30</v>
      </c>
      <c r="J96" s="18">
        <f t="shared" si="24"/>
        <v>360</v>
      </c>
      <c r="K96" s="19">
        <v>31</v>
      </c>
      <c r="L96" s="18">
        <f t="shared" si="25"/>
        <v>372</v>
      </c>
      <c r="M96" s="19">
        <v>30</v>
      </c>
      <c r="N96" s="19">
        <f t="shared" si="26"/>
        <v>360</v>
      </c>
      <c r="O96" s="18">
        <v>31</v>
      </c>
      <c r="P96" s="19">
        <f t="shared" si="27"/>
        <v>372</v>
      </c>
      <c r="Q96" s="18">
        <v>31</v>
      </c>
      <c r="R96" s="19">
        <f t="shared" si="28"/>
        <v>372</v>
      </c>
      <c r="S96" s="18">
        <v>30</v>
      </c>
      <c r="T96" s="19">
        <f t="shared" si="29"/>
        <v>360</v>
      </c>
      <c r="U96" s="18">
        <v>31</v>
      </c>
      <c r="V96" s="19">
        <f t="shared" si="30"/>
        <v>372</v>
      </c>
      <c r="W96" s="18">
        <v>30</v>
      </c>
      <c r="X96" s="19">
        <f t="shared" si="31"/>
        <v>360</v>
      </c>
      <c r="Y96" s="19">
        <v>31</v>
      </c>
      <c r="Z96" s="19">
        <f t="shared" si="32"/>
        <v>372</v>
      </c>
      <c r="AA96" s="18" t="e">
        <f>#REF!+#REF!+G96+I96+K96+M96+O96+Q96+S96+U96+W96+Y96</f>
        <v>#REF!</v>
      </c>
      <c r="AB96" s="18">
        <f t="shared" si="33"/>
        <v>3672</v>
      </c>
      <c r="AC96" s="20" t="s">
        <v>102</v>
      </c>
      <c r="AD96" s="21" t="s">
        <v>35</v>
      </c>
    </row>
    <row r="97" spans="1:31" s="9" customFormat="1" ht="38.25" x14ac:dyDescent="0.25">
      <c r="A97" s="86"/>
      <c r="B97" s="87"/>
      <c r="C97" s="16" t="s">
        <v>28</v>
      </c>
      <c r="D97" s="18">
        <v>1</v>
      </c>
      <c r="E97" s="18">
        <v>12</v>
      </c>
      <c r="F97" s="18">
        <f t="shared" si="34"/>
        <v>12</v>
      </c>
      <c r="G97" s="19">
        <v>31</v>
      </c>
      <c r="H97" s="18">
        <f t="shared" si="23"/>
        <v>372</v>
      </c>
      <c r="I97" s="19">
        <v>30</v>
      </c>
      <c r="J97" s="18">
        <f t="shared" si="24"/>
        <v>360</v>
      </c>
      <c r="K97" s="19">
        <v>31</v>
      </c>
      <c r="L97" s="18">
        <f t="shared" si="25"/>
        <v>372</v>
      </c>
      <c r="M97" s="19">
        <v>30</v>
      </c>
      <c r="N97" s="19">
        <f t="shared" si="26"/>
        <v>360</v>
      </c>
      <c r="O97" s="18">
        <v>31</v>
      </c>
      <c r="P97" s="19">
        <f t="shared" si="27"/>
        <v>372</v>
      </c>
      <c r="Q97" s="18">
        <v>31</v>
      </c>
      <c r="R97" s="19">
        <f t="shared" si="28"/>
        <v>372</v>
      </c>
      <c r="S97" s="18">
        <v>30</v>
      </c>
      <c r="T97" s="19">
        <f t="shared" si="29"/>
        <v>360</v>
      </c>
      <c r="U97" s="18">
        <v>31</v>
      </c>
      <c r="V97" s="19">
        <f t="shared" si="30"/>
        <v>372</v>
      </c>
      <c r="W97" s="18">
        <v>30</v>
      </c>
      <c r="X97" s="19">
        <f t="shared" si="31"/>
        <v>360</v>
      </c>
      <c r="Y97" s="19">
        <v>31</v>
      </c>
      <c r="Z97" s="19">
        <f t="shared" si="32"/>
        <v>372</v>
      </c>
      <c r="AA97" s="18" t="e">
        <f>#REF!+#REF!+G97+I97+K97+M97+O97+Q97+S97+U97+W97+Y97</f>
        <v>#REF!</v>
      </c>
      <c r="AB97" s="18">
        <f t="shared" si="33"/>
        <v>3672</v>
      </c>
      <c r="AC97" s="20" t="s">
        <v>102</v>
      </c>
      <c r="AD97" s="21" t="s">
        <v>35</v>
      </c>
    </row>
    <row r="98" spans="1:31" s="9" customFormat="1" ht="38.25" x14ac:dyDescent="0.25">
      <c r="A98" s="38" t="s">
        <v>135</v>
      </c>
      <c r="B98" s="39" t="s">
        <v>136</v>
      </c>
      <c r="C98" s="16" t="s">
        <v>137</v>
      </c>
      <c r="D98" s="17">
        <v>1</v>
      </c>
      <c r="E98" s="18">
        <v>10</v>
      </c>
      <c r="F98" s="18">
        <f t="shared" si="34"/>
        <v>10</v>
      </c>
      <c r="G98" s="19">
        <v>21</v>
      </c>
      <c r="H98" s="18">
        <f t="shared" si="23"/>
        <v>210</v>
      </c>
      <c r="I98" s="19">
        <v>22</v>
      </c>
      <c r="J98" s="18">
        <f t="shared" si="24"/>
        <v>220</v>
      </c>
      <c r="K98" s="19">
        <v>22</v>
      </c>
      <c r="L98" s="18">
        <f t="shared" si="25"/>
        <v>220</v>
      </c>
      <c r="M98" s="19">
        <v>21</v>
      </c>
      <c r="N98" s="19">
        <f t="shared" si="26"/>
        <v>210</v>
      </c>
      <c r="O98" s="18">
        <v>23</v>
      </c>
      <c r="P98" s="19">
        <f t="shared" si="27"/>
        <v>230</v>
      </c>
      <c r="Q98" s="18">
        <v>21</v>
      </c>
      <c r="R98" s="19">
        <f t="shared" si="28"/>
        <v>210</v>
      </c>
      <c r="S98" s="18">
        <v>22</v>
      </c>
      <c r="T98" s="19">
        <f t="shared" si="29"/>
        <v>220</v>
      </c>
      <c r="U98" s="18">
        <v>23</v>
      </c>
      <c r="V98" s="19">
        <f t="shared" si="30"/>
        <v>230</v>
      </c>
      <c r="W98" s="18">
        <v>20</v>
      </c>
      <c r="X98" s="19">
        <f t="shared" si="31"/>
        <v>200</v>
      </c>
      <c r="Y98" s="19">
        <v>23</v>
      </c>
      <c r="Z98" s="19">
        <f t="shared" si="32"/>
        <v>230</v>
      </c>
      <c r="AA98" s="18">
        <f t="shared" ref="AA98:AA111" si="35">M98+O98+Q98+S98+U98+W98</f>
        <v>130</v>
      </c>
      <c r="AB98" s="18">
        <f t="shared" si="33"/>
        <v>2180</v>
      </c>
      <c r="AC98" s="20" t="s">
        <v>138</v>
      </c>
      <c r="AD98" s="21" t="s">
        <v>35</v>
      </c>
    </row>
    <row r="99" spans="1:31" s="9" customFormat="1" ht="38.25" x14ac:dyDescent="0.25">
      <c r="A99" s="86" t="s">
        <v>139</v>
      </c>
      <c r="B99" s="87" t="s">
        <v>140</v>
      </c>
      <c r="C99" s="16" t="s">
        <v>27</v>
      </c>
      <c r="D99" s="17">
        <v>1</v>
      </c>
      <c r="E99" s="18">
        <v>12</v>
      </c>
      <c r="F99" s="18">
        <f t="shared" si="34"/>
        <v>12</v>
      </c>
      <c r="G99" s="19">
        <v>21</v>
      </c>
      <c r="H99" s="18">
        <f t="shared" si="23"/>
        <v>252</v>
      </c>
      <c r="I99" s="19">
        <v>22</v>
      </c>
      <c r="J99" s="18">
        <f t="shared" si="24"/>
        <v>264</v>
      </c>
      <c r="K99" s="19">
        <v>22</v>
      </c>
      <c r="L99" s="18">
        <f t="shared" si="25"/>
        <v>264</v>
      </c>
      <c r="M99" s="19">
        <v>21</v>
      </c>
      <c r="N99" s="19">
        <f t="shared" si="26"/>
        <v>252</v>
      </c>
      <c r="O99" s="18">
        <v>23</v>
      </c>
      <c r="P99" s="19">
        <f t="shared" si="27"/>
        <v>276</v>
      </c>
      <c r="Q99" s="18">
        <v>21</v>
      </c>
      <c r="R99" s="19">
        <f t="shared" si="28"/>
        <v>252</v>
      </c>
      <c r="S99" s="18">
        <v>22</v>
      </c>
      <c r="T99" s="19">
        <f t="shared" si="29"/>
        <v>264</v>
      </c>
      <c r="U99" s="18">
        <v>23</v>
      </c>
      <c r="V99" s="19">
        <f t="shared" si="30"/>
        <v>276</v>
      </c>
      <c r="W99" s="18">
        <v>20</v>
      </c>
      <c r="X99" s="19">
        <f t="shared" si="31"/>
        <v>240</v>
      </c>
      <c r="Y99" s="19">
        <v>23</v>
      </c>
      <c r="Z99" s="19">
        <f t="shared" si="32"/>
        <v>276</v>
      </c>
      <c r="AA99" s="18">
        <f t="shared" si="35"/>
        <v>130</v>
      </c>
      <c r="AB99" s="18">
        <f t="shared" si="33"/>
        <v>2616</v>
      </c>
      <c r="AC99" s="20" t="s">
        <v>141</v>
      </c>
      <c r="AD99" s="21" t="s">
        <v>24</v>
      </c>
    </row>
    <row r="100" spans="1:31" s="9" customFormat="1" ht="38.25" x14ac:dyDescent="0.25">
      <c r="A100" s="86"/>
      <c r="B100" s="87"/>
      <c r="C100" s="16" t="s">
        <v>28</v>
      </c>
      <c r="D100" s="18">
        <v>1</v>
      </c>
      <c r="E100" s="18">
        <v>12</v>
      </c>
      <c r="F100" s="18">
        <f t="shared" si="34"/>
        <v>12</v>
      </c>
      <c r="G100" s="19">
        <v>31</v>
      </c>
      <c r="H100" s="18">
        <f t="shared" si="23"/>
        <v>372</v>
      </c>
      <c r="I100" s="19">
        <v>30</v>
      </c>
      <c r="J100" s="18">
        <f t="shared" si="24"/>
        <v>360</v>
      </c>
      <c r="K100" s="19">
        <v>31</v>
      </c>
      <c r="L100" s="18">
        <f t="shared" si="25"/>
        <v>372</v>
      </c>
      <c r="M100" s="19">
        <v>30</v>
      </c>
      <c r="N100" s="19">
        <f t="shared" si="26"/>
        <v>360</v>
      </c>
      <c r="O100" s="18">
        <v>31</v>
      </c>
      <c r="P100" s="19">
        <f t="shared" si="27"/>
        <v>372</v>
      </c>
      <c r="Q100" s="18">
        <v>31</v>
      </c>
      <c r="R100" s="19">
        <f t="shared" si="28"/>
        <v>372</v>
      </c>
      <c r="S100" s="18">
        <v>30</v>
      </c>
      <c r="T100" s="19">
        <f t="shared" si="29"/>
        <v>360</v>
      </c>
      <c r="U100" s="18">
        <v>31</v>
      </c>
      <c r="V100" s="19">
        <f t="shared" si="30"/>
        <v>372</v>
      </c>
      <c r="W100" s="18">
        <v>30</v>
      </c>
      <c r="X100" s="19">
        <f t="shared" si="31"/>
        <v>360</v>
      </c>
      <c r="Y100" s="19">
        <v>31</v>
      </c>
      <c r="Z100" s="19">
        <f t="shared" si="32"/>
        <v>372</v>
      </c>
      <c r="AA100" s="18" t="e">
        <f>#REF!+#REF!+G100+I100+K100+M100+O100+Q100+S100+U100+W100+Y100</f>
        <v>#REF!</v>
      </c>
      <c r="AB100" s="18">
        <f t="shared" si="33"/>
        <v>3672</v>
      </c>
      <c r="AC100" s="20" t="s">
        <v>141</v>
      </c>
      <c r="AD100" s="21" t="s">
        <v>24</v>
      </c>
    </row>
    <row r="101" spans="1:31" s="9" customFormat="1" ht="25.5" x14ac:dyDescent="0.25">
      <c r="A101" s="86" t="s">
        <v>142</v>
      </c>
      <c r="B101" s="87" t="s">
        <v>143</v>
      </c>
      <c r="C101" s="16" t="s">
        <v>27</v>
      </c>
      <c r="D101" s="17">
        <v>8</v>
      </c>
      <c r="E101" s="18">
        <v>12</v>
      </c>
      <c r="F101" s="18">
        <f t="shared" si="34"/>
        <v>96</v>
      </c>
      <c r="G101" s="19">
        <v>21</v>
      </c>
      <c r="H101" s="18">
        <f t="shared" si="23"/>
        <v>2016</v>
      </c>
      <c r="I101" s="19">
        <v>22</v>
      </c>
      <c r="J101" s="18">
        <f t="shared" si="24"/>
        <v>2112</v>
      </c>
      <c r="K101" s="19">
        <v>22</v>
      </c>
      <c r="L101" s="18">
        <f t="shared" si="25"/>
        <v>2112</v>
      </c>
      <c r="M101" s="19">
        <v>21</v>
      </c>
      <c r="N101" s="19">
        <f t="shared" si="26"/>
        <v>2016</v>
      </c>
      <c r="O101" s="18">
        <v>23</v>
      </c>
      <c r="P101" s="19">
        <f t="shared" si="27"/>
        <v>2208</v>
      </c>
      <c r="Q101" s="18">
        <v>21</v>
      </c>
      <c r="R101" s="19">
        <f t="shared" si="28"/>
        <v>2016</v>
      </c>
      <c r="S101" s="18">
        <v>22</v>
      </c>
      <c r="T101" s="19">
        <f t="shared" si="29"/>
        <v>2112</v>
      </c>
      <c r="U101" s="18">
        <v>23</v>
      </c>
      <c r="V101" s="19">
        <f t="shared" si="30"/>
        <v>2208</v>
      </c>
      <c r="W101" s="18">
        <v>20</v>
      </c>
      <c r="X101" s="19">
        <f t="shared" si="31"/>
        <v>1920</v>
      </c>
      <c r="Y101" s="19">
        <v>23</v>
      </c>
      <c r="Z101" s="19">
        <f t="shared" si="32"/>
        <v>2208</v>
      </c>
      <c r="AA101" s="18">
        <f t="shared" si="35"/>
        <v>130</v>
      </c>
      <c r="AB101" s="18">
        <f t="shared" si="33"/>
        <v>20928</v>
      </c>
      <c r="AC101" s="20" t="s">
        <v>23</v>
      </c>
      <c r="AD101" s="21" t="s">
        <v>24</v>
      </c>
    </row>
    <row r="102" spans="1:31" s="9" customFormat="1" ht="25.5" x14ac:dyDescent="0.25">
      <c r="A102" s="86"/>
      <c r="B102" s="87"/>
      <c r="C102" s="16" t="s">
        <v>101</v>
      </c>
      <c r="D102" s="17">
        <v>4</v>
      </c>
      <c r="E102" s="18">
        <v>12</v>
      </c>
      <c r="F102" s="18">
        <f t="shared" si="34"/>
        <v>48</v>
      </c>
      <c r="G102" s="19">
        <v>10</v>
      </c>
      <c r="H102" s="18">
        <f t="shared" ref="H102:H114" si="36">G102*F102</f>
        <v>480</v>
      </c>
      <c r="I102" s="19">
        <v>8</v>
      </c>
      <c r="J102" s="18">
        <f t="shared" ref="J102:J115" si="37">I102*F102</f>
        <v>384</v>
      </c>
      <c r="K102" s="19">
        <v>8</v>
      </c>
      <c r="L102" s="18">
        <f t="shared" ref="L102:L114" si="38">K102*F102</f>
        <v>384</v>
      </c>
      <c r="M102" s="19">
        <v>8</v>
      </c>
      <c r="N102" s="19">
        <f t="shared" ref="N102:N115" si="39">M102*F102</f>
        <v>384</v>
      </c>
      <c r="O102" s="18">
        <v>8</v>
      </c>
      <c r="P102" s="19">
        <f t="shared" ref="P102:P115" si="40">O102*F102</f>
        <v>384</v>
      </c>
      <c r="Q102" s="18">
        <v>10</v>
      </c>
      <c r="R102" s="19">
        <f t="shared" ref="R102:R115" si="41">Q102*F102</f>
        <v>480</v>
      </c>
      <c r="S102" s="18">
        <v>8</v>
      </c>
      <c r="T102" s="19">
        <f t="shared" ref="T102:T115" si="42">S102*F102</f>
        <v>384</v>
      </c>
      <c r="U102" s="18">
        <v>8</v>
      </c>
      <c r="V102" s="19">
        <f t="shared" ref="V102:V115" si="43">U102*F102</f>
        <v>384</v>
      </c>
      <c r="W102" s="18">
        <v>10</v>
      </c>
      <c r="X102" s="19">
        <f t="shared" ref="X102:X115" si="44">W102*F102</f>
        <v>480</v>
      </c>
      <c r="Y102" s="19">
        <v>8</v>
      </c>
      <c r="Z102" s="19">
        <f t="shared" ref="Z102:Z115" si="45">Y102*F102</f>
        <v>384</v>
      </c>
      <c r="AA102" s="18" t="e">
        <f>#REF!+#REF!+G102+I102+K102+M102+O102+Q102+S102+U102+W102+Y102</f>
        <v>#REF!</v>
      </c>
      <c r="AB102" s="18">
        <f t="shared" si="33"/>
        <v>4128</v>
      </c>
      <c r="AC102" s="20" t="s">
        <v>23</v>
      </c>
      <c r="AD102" s="21" t="s">
        <v>24</v>
      </c>
    </row>
    <row r="103" spans="1:31" s="9" customFormat="1" ht="25.5" x14ac:dyDescent="0.25">
      <c r="A103" s="86"/>
      <c r="B103" s="87"/>
      <c r="C103" s="16" t="s">
        <v>144</v>
      </c>
      <c r="D103" s="17">
        <v>5</v>
      </c>
      <c r="E103" s="18">
        <v>12</v>
      </c>
      <c r="F103" s="18">
        <f t="shared" si="34"/>
        <v>60</v>
      </c>
      <c r="G103" s="19">
        <v>21</v>
      </c>
      <c r="H103" s="18">
        <f t="shared" si="36"/>
        <v>1260</v>
      </c>
      <c r="I103" s="19">
        <v>22</v>
      </c>
      <c r="J103" s="18">
        <f t="shared" si="37"/>
        <v>1320</v>
      </c>
      <c r="K103" s="19">
        <v>22</v>
      </c>
      <c r="L103" s="18">
        <f t="shared" si="38"/>
        <v>1320</v>
      </c>
      <c r="M103" s="19">
        <v>21</v>
      </c>
      <c r="N103" s="19">
        <f t="shared" si="39"/>
        <v>1260</v>
      </c>
      <c r="O103" s="18">
        <v>23</v>
      </c>
      <c r="P103" s="19">
        <f t="shared" si="40"/>
        <v>1380</v>
      </c>
      <c r="Q103" s="18">
        <v>21</v>
      </c>
      <c r="R103" s="19">
        <f t="shared" si="41"/>
        <v>1260</v>
      </c>
      <c r="S103" s="18">
        <v>22</v>
      </c>
      <c r="T103" s="19">
        <f t="shared" si="42"/>
        <v>1320</v>
      </c>
      <c r="U103" s="18">
        <v>23</v>
      </c>
      <c r="V103" s="19">
        <f t="shared" si="43"/>
        <v>1380</v>
      </c>
      <c r="W103" s="18">
        <v>20</v>
      </c>
      <c r="X103" s="19">
        <f t="shared" si="44"/>
        <v>1200</v>
      </c>
      <c r="Y103" s="19">
        <v>23</v>
      </c>
      <c r="Z103" s="19">
        <f t="shared" si="45"/>
        <v>1380</v>
      </c>
      <c r="AA103" s="18">
        <f t="shared" si="35"/>
        <v>130</v>
      </c>
      <c r="AB103" s="18">
        <f t="shared" si="33"/>
        <v>13080</v>
      </c>
      <c r="AC103" s="20" t="s">
        <v>23</v>
      </c>
      <c r="AD103" s="21" t="s">
        <v>24</v>
      </c>
    </row>
    <row r="104" spans="1:31" s="9" customFormat="1" ht="25.5" x14ac:dyDescent="0.25">
      <c r="A104" s="86"/>
      <c r="B104" s="87"/>
      <c r="C104" s="16" t="s">
        <v>145</v>
      </c>
      <c r="D104" s="17">
        <v>4</v>
      </c>
      <c r="E104" s="18">
        <v>12</v>
      </c>
      <c r="F104" s="18">
        <f t="shared" si="34"/>
        <v>48</v>
      </c>
      <c r="G104" s="19">
        <v>10</v>
      </c>
      <c r="H104" s="18">
        <f t="shared" si="36"/>
        <v>480</v>
      </c>
      <c r="I104" s="19">
        <v>8</v>
      </c>
      <c r="J104" s="18">
        <f t="shared" si="37"/>
        <v>384</v>
      </c>
      <c r="K104" s="19">
        <v>8</v>
      </c>
      <c r="L104" s="18">
        <f t="shared" si="38"/>
        <v>384</v>
      </c>
      <c r="M104" s="19">
        <v>8</v>
      </c>
      <c r="N104" s="19">
        <f t="shared" si="39"/>
        <v>384</v>
      </c>
      <c r="O104" s="18">
        <v>8</v>
      </c>
      <c r="P104" s="19">
        <f t="shared" si="40"/>
        <v>384</v>
      </c>
      <c r="Q104" s="18">
        <v>10</v>
      </c>
      <c r="R104" s="19">
        <f t="shared" si="41"/>
        <v>480</v>
      </c>
      <c r="S104" s="18">
        <v>8</v>
      </c>
      <c r="T104" s="19">
        <f t="shared" si="42"/>
        <v>384</v>
      </c>
      <c r="U104" s="18">
        <v>8</v>
      </c>
      <c r="V104" s="19">
        <f t="shared" si="43"/>
        <v>384</v>
      </c>
      <c r="W104" s="18">
        <v>10</v>
      </c>
      <c r="X104" s="19">
        <f t="shared" si="44"/>
        <v>480</v>
      </c>
      <c r="Y104" s="19">
        <v>8</v>
      </c>
      <c r="Z104" s="19">
        <f t="shared" si="45"/>
        <v>384</v>
      </c>
      <c r="AA104" s="18" t="e">
        <f>#REF!+#REF!+G104+I104+K104+M104+O104+Q104+S104+U104+W104+Y104</f>
        <v>#REF!</v>
      </c>
      <c r="AB104" s="18">
        <f t="shared" si="33"/>
        <v>4128</v>
      </c>
      <c r="AC104" s="20" t="s">
        <v>23</v>
      </c>
      <c r="AD104" s="21" t="s">
        <v>24</v>
      </c>
    </row>
    <row r="105" spans="1:31" s="9" customFormat="1" ht="25.5" x14ac:dyDescent="0.25">
      <c r="A105" s="86" t="s">
        <v>146</v>
      </c>
      <c r="B105" s="87" t="s">
        <v>147</v>
      </c>
      <c r="C105" s="16" t="s">
        <v>27</v>
      </c>
      <c r="D105" s="17">
        <v>6</v>
      </c>
      <c r="E105" s="18">
        <v>12</v>
      </c>
      <c r="F105" s="18">
        <f t="shared" si="34"/>
        <v>72</v>
      </c>
      <c r="G105" s="19">
        <v>21</v>
      </c>
      <c r="H105" s="18">
        <f t="shared" si="36"/>
        <v>1512</v>
      </c>
      <c r="I105" s="19">
        <v>22</v>
      </c>
      <c r="J105" s="18">
        <f t="shared" si="37"/>
        <v>1584</v>
      </c>
      <c r="K105" s="19">
        <v>22</v>
      </c>
      <c r="L105" s="18">
        <f t="shared" si="38"/>
        <v>1584</v>
      </c>
      <c r="M105" s="19">
        <v>21</v>
      </c>
      <c r="N105" s="19">
        <f t="shared" si="39"/>
        <v>1512</v>
      </c>
      <c r="O105" s="18">
        <v>23</v>
      </c>
      <c r="P105" s="19">
        <f t="shared" si="40"/>
        <v>1656</v>
      </c>
      <c r="Q105" s="18">
        <v>21</v>
      </c>
      <c r="R105" s="19">
        <f t="shared" si="41"/>
        <v>1512</v>
      </c>
      <c r="S105" s="18">
        <v>22</v>
      </c>
      <c r="T105" s="19">
        <f t="shared" si="42"/>
        <v>1584</v>
      </c>
      <c r="U105" s="18">
        <v>23</v>
      </c>
      <c r="V105" s="19">
        <f t="shared" si="43"/>
        <v>1656</v>
      </c>
      <c r="W105" s="18">
        <v>20</v>
      </c>
      <c r="X105" s="19">
        <f t="shared" si="44"/>
        <v>1440</v>
      </c>
      <c r="Y105" s="19">
        <v>23</v>
      </c>
      <c r="Z105" s="19">
        <f t="shared" si="45"/>
        <v>1656</v>
      </c>
      <c r="AA105" s="18">
        <f t="shared" si="35"/>
        <v>130</v>
      </c>
      <c r="AB105" s="18">
        <f t="shared" si="33"/>
        <v>15696</v>
      </c>
      <c r="AC105" s="20" t="s">
        <v>23</v>
      </c>
      <c r="AD105" s="21" t="s">
        <v>52</v>
      </c>
    </row>
    <row r="106" spans="1:31" s="9" customFormat="1" ht="25.5" x14ac:dyDescent="0.25">
      <c r="A106" s="86"/>
      <c r="B106" s="87"/>
      <c r="C106" s="16" t="s">
        <v>101</v>
      </c>
      <c r="D106" s="17">
        <v>3</v>
      </c>
      <c r="E106" s="18">
        <v>12</v>
      </c>
      <c r="F106" s="18">
        <f t="shared" si="34"/>
        <v>36</v>
      </c>
      <c r="G106" s="19">
        <v>10</v>
      </c>
      <c r="H106" s="18">
        <f t="shared" si="36"/>
        <v>360</v>
      </c>
      <c r="I106" s="19">
        <v>8</v>
      </c>
      <c r="J106" s="18">
        <f t="shared" si="37"/>
        <v>288</v>
      </c>
      <c r="K106" s="19">
        <v>8</v>
      </c>
      <c r="L106" s="18">
        <f t="shared" si="38"/>
        <v>288</v>
      </c>
      <c r="M106" s="19">
        <v>8</v>
      </c>
      <c r="N106" s="19">
        <f t="shared" si="39"/>
        <v>288</v>
      </c>
      <c r="O106" s="18">
        <v>8</v>
      </c>
      <c r="P106" s="19">
        <f t="shared" si="40"/>
        <v>288</v>
      </c>
      <c r="Q106" s="18">
        <v>10</v>
      </c>
      <c r="R106" s="19">
        <f t="shared" si="41"/>
        <v>360</v>
      </c>
      <c r="S106" s="18">
        <v>8</v>
      </c>
      <c r="T106" s="19">
        <f t="shared" si="42"/>
        <v>288</v>
      </c>
      <c r="U106" s="18">
        <v>8</v>
      </c>
      <c r="V106" s="19">
        <f t="shared" si="43"/>
        <v>288</v>
      </c>
      <c r="W106" s="18">
        <v>10</v>
      </c>
      <c r="X106" s="19">
        <f t="shared" si="44"/>
        <v>360</v>
      </c>
      <c r="Y106" s="19">
        <v>8</v>
      </c>
      <c r="Z106" s="19">
        <f t="shared" si="45"/>
        <v>288</v>
      </c>
      <c r="AA106" s="18" t="e">
        <f>#REF!+#REF!+G106+I106+K106+M106+O106+Q106+S106+U106+W106+Y106</f>
        <v>#REF!</v>
      </c>
      <c r="AB106" s="18">
        <f t="shared" si="33"/>
        <v>3096</v>
      </c>
      <c r="AC106" s="20" t="s">
        <v>23</v>
      </c>
      <c r="AD106" s="21" t="s">
        <v>52</v>
      </c>
    </row>
    <row r="107" spans="1:31" s="9" customFormat="1" ht="25.5" x14ac:dyDescent="0.25">
      <c r="A107" s="86"/>
      <c r="B107" s="87"/>
      <c r="C107" s="16" t="s">
        <v>144</v>
      </c>
      <c r="D107" s="17">
        <v>4</v>
      </c>
      <c r="E107" s="18">
        <v>12</v>
      </c>
      <c r="F107" s="18">
        <f t="shared" si="34"/>
        <v>48</v>
      </c>
      <c r="G107" s="19">
        <v>21</v>
      </c>
      <c r="H107" s="18">
        <f t="shared" si="36"/>
        <v>1008</v>
      </c>
      <c r="I107" s="19">
        <v>22</v>
      </c>
      <c r="J107" s="18">
        <f t="shared" si="37"/>
        <v>1056</v>
      </c>
      <c r="K107" s="19">
        <v>22</v>
      </c>
      <c r="L107" s="18">
        <f t="shared" si="38"/>
        <v>1056</v>
      </c>
      <c r="M107" s="19">
        <v>21</v>
      </c>
      <c r="N107" s="19">
        <f t="shared" si="39"/>
        <v>1008</v>
      </c>
      <c r="O107" s="18">
        <v>23</v>
      </c>
      <c r="P107" s="19">
        <f t="shared" si="40"/>
        <v>1104</v>
      </c>
      <c r="Q107" s="18">
        <v>21</v>
      </c>
      <c r="R107" s="19">
        <f t="shared" si="41"/>
        <v>1008</v>
      </c>
      <c r="S107" s="18">
        <v>22</v>
      </c>
      <c r="T107" s="19">
        <f t="shared" si="42"/>
        <v>1056</v>
      </c>
      <c r="U107" s="18">
        <v>23</v>
      </c>
      <c r="V107" s="19">
        <f t="shared" si="43"/>
        <v>1104</v>
      </c>
      <c r="W107" s="18">
        <v>20</v>
      </c>
      <c r="X107" s="19">
        <f t="shared" si="44"/>
        <v>960</v>
      </c>
      <c r="Y107" s="19">
        <v>23</v>
      </c>
      <c r="Z107" s="19">
        <f t="shared" si="45"/>
        <v>1104</v>
      </c>
      <c r="AA107" s="18">
        <f t="shared" si="35"/>
        <v>130</v>
      </c>
      <c r="AB107" s="18">
        <f t="shared" si="33"/>
        <v>10464</v>
      </c>
      <c r="AC107" s="20" t="s">
        <v>23</v>
      </c>
      <c r="AD107" s="21" t="s">
        <v>52</v>
      </c>
    </row>
    <row r="108" spans="1:31" s="9" customFormat="1" ht="25.5" x14ac:dyDescent="0.25">
      <c r="A108" s="86"/>
      <c r="B108" s="87"/>
      <c r="C108" s="16" t="s">
        <v>145</v>
      </c>
      <c r="D108" s="17">
        <v>3</v>
      </c>
      <c r="E108" s="18">
        <v>12</v>
      </c>
      <c r="F108" s="18">
        <f t="shared" si="34"/>
        <v>36</v>
      </c>
      <c r="G108" s="19">
        <v>10</v>
      </c>
      <c r="H108" s="18">
        <f t="shared" si="36"/>
        <v>360</v>
      </c>
      <c r="I108" s="19">
        <v>8</v>
      </c>
      <c r="J108" s="18">
        <f t="shared" si="37"/>
        <v>288</v>
      </c>
      <c r="K108" s="19">
        <v>8</v>
      </c>
      <c r="L108" s="18">
        <f t="shared" si="38"/>
        <v>288</v>
      </c>
      <c r="M108" s="19">
        <v>8</v>
      </c>
      <c r="N108" s="19">
        <f t="shared" si="39"/>
        <v>288</v>
      </c>
      <c r="O108" s="18">
        <v>8</v>
      </c>
      <c r="P108" s="19">
        <f t="shared" si="40"/>
        <v>288</v>
      </c>
      <c r="Q108" s="18">
        <v>10</v>
      </c>
      <c r="R108" s="19">
        <f t="shared" si="41"/>
        <v>360</v>
      </c>
      <c r="S108" s="18">
        <v>8</v>
      </c>
      <c r="T108" s="19">
        <f t="shared" si="42"/>
        <v>288</v>
      </c>
      <c r="U108" s="18">
        <v>8</v>
      </c>
      <c r="V108" s="19">
        <f t="shared" si="43"/>
        <v>288</v>
      </c>
      <c r="W108" s="18">
        <v>10</v>
      </c>
      <c r="X108" s="19">
        <f t="shared" si="44"/>
        <v>360</v>
      </c>
      <c r="Y108" s="19">
        <v>8</v>
      </c>
      <c r="Z108" s="19">
        <f t="shared" si="45"/>
        <v>288</v>
      </c>
      <c r="AA108" s="18" t="e">
        <f>#REF!+#REF!+G108+I108+K108+M108+O108+Q108+S108+U108+W108+Y108</f>
        <v>#REF!</v>
      </c>
      <c r="AB108" s="18">
        <f t="shared" si="33"/>
        <v>3096</v>
      </c>
      <c r="AC108" s="20" t="s">
        <v>23</v>
      </c>
      <c r="AD108" s="21" t="s">
        <v>52</v>
      </c>
    </row>
    <row r="109" spans="1:31" s="9" customFormat="1" ht="25.5" x14ac:dyDescent="0.25">
      <c r="A109" s="89" t="s">
        <v>148</v>
      </c>
      <c r="B109" s="90" t="s">
        <v>149</v>
      </c>
      <c r="C109" s="22" t="s">
        <v>27</v>
      </c>
      <c r="D109" s="27">
        <v>3</v>
      </c>
      <c r="E109" s="28">
        <v>12</v>
      </c>
      <c r="F109" s="28">
        <f t="shared" si="34"/>
        <v>36</v>
      </c>
      <c r="G109" s="35">
        <v>21</v>
      </c>
      <c r="H109" s="28">
        <f t="shared" si="36"/>
        <v>756</v>
      </c>
      <c r="I109" s="35">
        <v>22</v>
      </c>
      <c r="J109" s="28">
        <f t="shared" si="37"/>
        <v>792</v>
      </c>
      <c r="K109" s="35">
        <v>22</v>
      </c>
      <c r="L109" s="28">
        <f t="shared" si="38"/>
        <v>792</v>
      </c>
      <c r="M109" s="58">
        <v>21</v>
      </c>
      <c r="N109" s="35">
        <f t="shared" si="39"/>
        <v>756</v>
      </c>
      <c r="O109" s="42">
        <v>31</v>
      </c>
      <c r="P109" s="35">
        <f t="shared" si="40"/>
        <v>1116</v>
      </c>
      <c r="Q109" s="42">
        <v>21</v>
      </c>
      <c r="R109" s="35">
        <f t="shared" si="41"/>
        <v>756</v>
      </c>
      <c r="S109" s="28">
        <v>22</v>
      </c>
      <c r="T109" s="35">
        <f t="shared" si="42"/>
        <v>792</v>
      </c>
      <c r="U109" s="28">
        <v>23</v>
      </c>
      <c r="V109" s="35">
        <f t="shared" si="43"/>
        <v>828</v>
      </c>
      <c r="W109" s="28">
        <v>20</v>
      </c>
      <c r="X109" s="35">
        <f t="shared" si="44"/>
        <v>720</v>
      </c>
      <c r="Y109" s="35">
        <v>23</v>
      </c>
      <c r="Z109" s="35">
        <f t="shared" si="45"/>
        <v>828</v>
      </c>
      <c r="AA109" s="28">
        <f t="shared" si="35"/>
        <v>138</v>
      </c>
      <c r="AB109" s="18">
        <f t="shared" si="33"/>
        <v>8136</v>
      </c>
      <c r="AC109" s="25" t="s">
        <v>23</v>
      </c>
      <c r="AD109" s="21" t="s">
        <v>46</v>
      </c>
      <c r="AE109" s="10"/>
    </row>
    <row r="110" spans="1:31" s="9" customFormat="1" ht="25.5" x14ac:dyDescent="0.25">
      <c r="A110" s="89"/>
      <c r="B110" s="90"/>
      <c r="C110" s="22" t="s">
        <v>101</v>
      </c>
      <c r="D110" s="27">
        <v>2</v>
      </c>
      <c r="E110" s="28">
        <v>12</v>
      </c>
      <c r="F110" s="28">
        <f t="shared" si="34"/>
        <v>24</v>
      </c>
      <c r="G110" s="35">
        <v>10</v>
      </c>
      <c r="H110" s="28">
        <f t="shared" si="36"/>
        <v>240</v>
      </c>
      <c r="I110" s="35">
        <v>8</v>
      </c>
      <c r="J110" s="28">
        <f t="shared" si="37"/>
        <v>192</v>
      </c>
      <c r="K110" s="35">
        <v>2</v>
      </c>
      <c r="L110" s="28">
        <f t="shared" si="38"/>
        <v>48</v>
      </c>
      <c r="M110" s="35">
        <v>8</v>
      </c>
      <c r="N110" s="35">
        <f t="shared" si="39"/>
        <v>192</v>
      </c>
      <c r="O110" s="28">
        <v>8</v>
      </c>
      <c r="P110" s="35">
        <f t="shared" si="40"/>
        <v>192</v>
      </c>
      <c r="Q110" s="28">
        <v>10</v>
      </c>
      <c r="R110" s="35">
        <f t="shared" si="41"/>
        <v>240</v>
      </c>
      <c r="S110" s="28">
        <v>8</v>
      </c>
      <c r="T110" s="35">
        <f t="shared" si="42"/>
        <v>192</v>
      </c>
      <c r="U110" s="28">
        <v>8</v>
      </c>
      <c r="V110" s="35">
        <f t="shared" si="43"/>
        <v>192</v>
      </c>
      <c r="W110" s="28">
        <v>10</v>
      </c>
      <c r="X110" s="35">
        <f t="shared" si="44"/>
        <v>240</v>
      </c>
      <c r="Y110" s="35">
        <v>8</v>
      </c>
      <c r="Z110" s="35">
        <f t="shared" si="45"/>
        <v>192</v>
      </c>
      <c r="AA110" s="28" t="e">
        <f>#REF!+#REF!+G110+I110+K110+M110+O110+Q110+S110+U110+W110+Y110</f>
        <v>#REF!</v>
      </c>
      <c r="AB110" s="18">
        <f t="shared" si="33"/>
        <v>1920</v>
      </c>
      <c r="AC110" s="25" t="s">
        <v>23</v>
      </c>
      <c r="AD110" s="21" t="s">
        <v>46</v>
      </c>
      <c r="AE110" s="10"/>
    </row>
    <row r="111" spans="1:31" s="9" customFormat="1" ht="25.5" x14ac:dyDescent="0.25">
      <c r="A111" s="89"/>
      <c r="B111" s="90"/>
      <c r="C111" s="22" t="s">
        <v>144</v>
      </c>
      <c r="D111" s="27">
        <v>3</v>
      </c>
      <c r="E111" s="28">
        <v>12</v>
      </c>
      <c r="F111" s="28">
        <f t="shared" si="34"/>
        <v>36</v>
      </c>
      <c r="G111" s="35">
        <v>21</v>
      </c>
      <c r="H111" s="28">
        <f t="shared" si="36"/>
        <v>756</v>
      </c>
      <c r="I111" s="35">
        <v>22</v>
      </c>
      <c r="J111" s="28">
        <f t="shared" si="37"/>
        <v>792</v>
      </c>
      <c r="K111" s="35">
        <v>22</v>
      </c>
      <c r="L111" s="28">
        <f t="shared" si="38"/>
        <v>792</v>
      </c>
      <c r="M111" s="35">
        <v>21</v>
      </c>
      <c r="N111" s="35">
        <f t="shared" si="39"/>
        <v>756</v>
      </c>
      <c r="O111" s="28">
        <v>23</v>
      </c>
      <c r="P111" s="35">
        <f t="shared" si="40"/>
        <v>828</v>
      </c>
      <c r="Q111" s="28">
        <v>21</v>
      </c>
      <c r="R111" s="35">
        <f t="shared" si="41"/>
        <v>756</v>
      </c>
      <c r="S111" s="28">
        <v>22</v>
      </c>
      <c r="T111" s="35">
        <f t="shared" si="42"/>
        <v>792</v>
      </c>
      <c r="U111" s="28">
        <v>23</v>
      </c>
      <c r="V111" s="35">
        <f t="shared" si="43"/>
        <v>828</v>
      </c>
      <c r="W111" s="28">
        <v>20</v>
      </c>
      <c r="X111" s="35">
        <f t="shared" si="44"/>
        <v>720</v>
      </c>
      <c r="Y111" s="35">
        <v>23</v>
      </c>
      <c r="Z111" s="35">
        <f t="shared" si="45"/>
        <v>828</v>
      </c>
      <c r="AA111" s="28">
        <f t="shared" si="35"/>
        <v>130</v>
      </c>
      <c r="AB111" s="18">
        <f t="shared" si="33"/>
        <v>7848</v>
      </c>
      <c r="AC111" s="25" t="s">
        <v>23</v>
      </c>
      <c r="AD111" s="21" t="s">
        <v>46</v>
      </c>
      <c r="AE111" s="10"/>
    </row>
    <row r="112" spans="1:31" s="9" customFormat="1" ht="25.5" x14ac:dyDescent="0.25">
      <c r="A112" s="89"/>
      <c r="B112" s="90"/>
      <c r="C112" s="22" t="s">
        <v>145</v>
      </c>
      <c r="D112" s="27">
        <v>2</v>
      </c>
      <c r="E112" s="28">
        <v>12</v>
      </c>
      <c r="F112" s="28">
        <f t="shared" si="34"/>
        <v>24</v>
      </c>
      <c r="G112" s="35">
        <v>10</v>
      </c>
      <c r="H112" s="28">
        <f t="shared" si="36"/>
        <v>240</v>
      </c>
      <c r="I112" s="35">
        <v>8</v>
      </c>
      <c r="J112" s="28">
        <f t="shared" si="37"/>
        <v>192</v>
      </c>
      <c r="K112" s="35">
        <v>2</v>
      </c>
      <c r="L112" s="28">
        <f t="shared" si="38"/>
        <v>48</v>
      </c>
      <c r="M112" s="35">
        <v>8</v>
      </c>
      <c r="N112" s="35">
        <f t="shared" si="39"/>
        <v>192</v>
      </c>
      <c r="O112" s="28">
        <v>8</v>
      </c>
      <c r="P112" s="35">
        <f t="shared" si="40"/>
        <v>192</v>
      </c>
      <c r="Q112" s="28">
        <v>10</v>
      </c>
      <c r="R112" s="35">
        <f t="shared" si="41"/>
        <v>240</v>
      </c>
      <c r="S112" s="28">
        <v>8</v>
      </c>
      <c r="T112" s="35">
        <f t="shared" si="42"/>
        <v>192</v>
      </c>
      <c r="U112" s="28">
        <v>8</v>
      </c>
      <c r="V112" s="35">
        <f t="shared" si="43"/>
        <v>192</v>
      </c>
      <c r="W112" s="28">
        <v>10</v>
      </c>
      <c r="X112" s="35">
        <f t="shared" si="44"/>
        <v>240</v>
      </c>
      <c r="Y112" s="35">
        <v>8</v>
      </c>
      <c r="Z112" s="35">
        <f t="shared" si="45"/>
        <v>192</v>
      </c>
      <c r="AA112" s="28" t="e">
        <f>#REF!+#REF!+G112+I112+K112+M112+O112+Q112+S112+U112+W112+Y112</f>
        <v>#REF!</v>
      </c>
      <c r="AB112" s="18">
        <f t="shared" si="33"/>
        <v>1920</v>
      </c>
      <c r="AC112" s="25" t="s">
        <v>23</v>
      </c>
      <c r="AD112" s="21" t="s">
        <v>46</v>
      </c>
      <c r="AE112" s="10"/>
    </row>
    <row r="113" spans="1:30" s="9" customFormat="1" ht="25.5" x14ac:dyDescent="0.25">
      <c r="A113" s="86" t="s">
        <v>198</v>
      </c>
      <c r="B113" s="87" t="s">
        <v>150</v>
      </c>
      <c r="C113" s="16" t="s">
        <v>26</v>
      </c>
      <c r="D113" s="17">
        <v>5</v>
      </c>
      <c r="E113" s="18">
        <v>12</v>
      </c>
      <c r="F113" s="18">
        <f t="shared" si="34"/>
        <v>60</v>
      </c>
      <c r="G113" s="19">
        <v>31</v>
      </c>
      <c r="H113" s="18">
        <f t="shared" si="36"/>
        <v>1860</v>
      </c>
      <c r="I113" s="19">
        <v>30</v>
      </c>
      <c r="J113" s="18">
        <f t="shared" si="37"/>
        <v>1800</v>
      </c>
      <c r="K113" s="19">
        <v>31</v>
      </c>
      <c r="L113" s="18">
        <f t="shared" si="38"/>
        <v>1860</v>
      </c>
      <c r="M113" s="19">
        <v>30</v>
      </c>
      <c r="N113" s="19">
        <f t="shared" si="39"/>
        <v>1800</v>
      </c>
      <c r="O113" s="18">
        <v>31</v>
      </c>
      <c r="P113" s="19">
        <f t="shared" si="40"/>
        <v>1860</v>
      </c>
      <c r="Q113" s="18">
        <v>31</v>
      </c>
      <c r="R113" s="19">
        <f t="shared" si="41"/>
        <v>1860</v>
      </c>
      <c r="S113" s="18">
        <v>30</v>
      </c>
      <c r="T113" s="19">
        <f t="shared" si="42"/>
        <v>1800</v>
      </c>
      <c r="U113" s="18">
        <v>31</v>
      </c>
      <c r="V113" s="19">
        <f t="shared" si="43"/>
        <v>1860</v>
      </c>
      <c r="W113" s="18">
        <v>30</v>
      </c>
      <c r="X113" s="19">
        <f t="shared" si="44"/>
        <v>1800</v>
      </c>
      <c r="Y113" s="19">
        <v>31</v>
      </c>
      <c r="Z113" s="19">
        <f t="shared" si="45"/>
        <v>1860</v>
      </c>
      <c r="AA113" s="18" t="e">
        <f>#REF!+#REF!+G113+I113+K113+M113+O113+Q113+S113+U113+W113+Y113</f>
        <v>#REF!</v>
      </c>
      <c r="AB113" s="18">
        <f t="shared" si="33"/>
        <v>18360</v>
      </c>
      <c r="AC113" s="20" t="s">
        <v>23</v>
      </c>
      <c r="AD113" s="21" t="s">
        <v>35</v>
      </c>
    </row>
    <row r="114" spans="1:30" s="9" customFormat="1" ht="25.5" x14ac:dyDescent="0.25">
      <c r="A114" s="86"/>
      <c r="B114" s="87"/>
      <c r="C114" s="16" t="s">
        <v>28</v>
      </c>
      <c r="D114" s="18">
        <v>6</v>
      </c>
      <c r="E114" s="18">
        <v>12</v>
      </c>
      <c r="F114" s="18">
        <f t="shared" si="34"/>
        <v>72</v>
      </c>
      <c r="G114" s="19">
        <v>31</v>
      </c>
      <c r="H114" s="18">
        <f t="shared" si="36"/>
        <v>2232</v>
      </c>
      <c r="I114" s="19">
        <v>30</v>
      </c>
      <c r="J114" s="18">
        <f t="shared" si="37"/>
        <v>2160</v>
      </c>
      <c r="K114" s="19">
        <v>31</v>
      </c>
      <c r="L114" s="18">
        <f t="shared" si="38"/>
        <v>2232</v>
      </c>
      <c r="M114" s="19">
        <v>30</v>
      </c>
      <c r="N114" s="19">
        <f t="shared" si="39"/>
        <v>2160</v>
      </c>
      <c r="O114" s="18">
        <v>31</v>
      </c>
      <c r="P114" s="19">
        <f t="shared" si="40"/>
        <v>2232</v>
      </c>
      <c r="Q114" s="18">
        <v>31</v>
      </c>
      <c r="R114" s="19">
        <f t="shared" si="41"/>
        <v>2232</v>
      </c>
      <c r="S114" s="18">
        <v>30</v>
      </c>
      <c r="T114" s="19">
        <f t="shared" si="42"/>
        <v>2160</v>
      </c>
      <c r="U114" s="18">
        <v>31</v>
      </c>
      <c r="V114" s="19">
        <f t="shared" si="43"/>
        <v>2232</v>
      </c>
      <c r="W114" s="18">
        <v>30</v>
      </c>
      <c r="X114" s="19">
        <f t="shared" si="44"/>
        <v>2160</v>
      </c>
      <c r="Y114" s="19">
        <v>31</v>
      </c>
      <c r="Z114" s="19">
        <f t="shared" si="45"/>
        <v>2232</v>
      </c>
      <c r="AA114" s="18" t="e">
        <f>#REF!+#REF!+G114+I114+K114+M114+O114+Q114+S114+U114+W114+Y114</f>
        <v>#REF!</v>
      </c>
      <c r="AB114" s="18">
        <f t="shared" si="33"/>
        <v>22032</v>
      </c>
      <c r="AC114" s="20" t="s">
        <v>23</v>
      </c>
      <c r="AD114" s="21" t="s">
        <v>35</v>
      </c>
    </row>
    <row r="115" spans="1:30" s="9" customFormat="1" ht="25.5" x14ac:dyDescent="0.25">
      <c r="A115" s="102" t="s">
        <v>151</v>
      </c>
      <c r="B115" s="105" t="s">
        <v>152</v>
      </c>
      <c r="C115" s="22" t="s">
        <v>153</v>
      </c>
      <c r="D115" s="28">
        <v>1</v>
      </c>
      <c r="E115" s="28">
        <v>12</v>
      </c>
      <c r="F115" s="28">
        <v>12</v>
      </c>
      <c r="G115" s="35">
        <v>0</v>
      </c>
      <c r="H115" s="28">
        <v>0</v>
      </c>
      <c r="I115" s="35">
        <v>9</v>
      </c>
      <c r="J115" s="28">
        <f t="shared" si="37"/>
        <v>108</v>
      </c>
      <c r="K115" s="35">
        <v>22</v>
      </c>
      <c r="L115" s="28">
        <v>108</v>
      </c>
      <c r="M115" s="35">
        <v>21</v>
      </c>
      <c r="N115" s="35">
        <f t="shared" si="39"/>
        <v>252</v>
      </c>
      <c r="O115" s="28">
        <v>9</v>
      </c>
      <c r="P115" s="35">
        <f t="shared" si="40"/>
        <v>108</v>
      </c>
      <c r="Q115" s="28">
        <v>21</v>
      </c>
      <c r="R115" s="35">
        <f t="shared" si="41"/>
        <v>252</v>
      </c>
      <c r="S115" s="28">
        <v>22</v>
      </c>
      <c r="T115" s="35">
        <f t="shared" si="42"/>
        <v>264</v>
      </c>
      <c r="U115" s="28">
        <v>8</v>
      </c>
      <c r="V115" s="35">
        <f t="shared" si="43"/>
        <v>96</v>
      </c>
      <c r="W115" s="28">
        <v>20</v>
      </c>
      <c r="X115" s="35">
        <f t="shared" si="44"/>
        <v>240</v>
      </c>
      <c r="Y115" s="35">
        <v>23</v>
      </c>
      <c r="Z115" s="35">
        <f t="shared" si="45"/>
        <v>276</v>
      </c>
      <c r="AA115" s="28" t="e">
        <f>#REF!+#REF!+G115+I115+K115+M115+O115+Q115+S115+U115+W115+Y115</f>
        <v>#REF!</v>
      </c>
      <c r="AB115" s="18">
        <f t="shared" si="33"/>
        <v>1704</v>
      </c>
      <c r="AC115" s="25" t="s">
        <v>154</v>
      </c>
      <c r="AD115" s="21" t="s">
        <v>24</v>
      </c>
    </row>
    <row r="116" spans="1:30" s="9" customFormat="1" ht="25.5" x14ac:dyDescent="0.25">
      <c r="A116" s="103"/>
      <c r="B116" s="106"/>
      <c r="C116" s="22" t="s">
        <v>101</v>
      </c>
      <c r="D116" s="27">
        <v>1</v>
      </c>
      <c r="E116" s="28">
        <v>12</v>
      </c>
      <c r="F116" s="28">
        <v>12</v>
      </c>
      <c r="G116" s="35">
        <v>10</v>
      </c>
      <c r="H116" s="28">
        <f t="shared" ref="H116:H125" si="46">G116*F116</f>
        <v>120</v>
      </c>
      <c r="I116" s="35">
        <v>8</v>
      </c>
      <c r="J116" s="28">
        <v>96</v>
      </c>
      <c r="K116" s="35">
        <v>8</v>
      </c>
      <c r="L116" s="28">
        <v>96</v>
      </c>
      <c r="M116" s="35">
        <v>8</v>
      </c>
      <c r="N116" s="35">
        <v>120</v>
      </c>
      <c r="O116" s="28">
        <v>8</v>
      </c>
      <c r="P116" s="35">
        <v>96</v>
      </c>
      <c r="Q116" s="28">
        <v>10</v>
      </c>
      <c r="R116" s="35">
        <v>108</v>
      </c>
      <c r="S116" s="28">
        <v>8</v>
      </c>
      <c r="T116" s="35">
        <v>108</v>
      </c>
      <c r="U116" s="28">
        <v>8</v>
      </c>
      <c r="V116" s="35">
        <v>96</v>
      </c>
      <c r="W116" s="28">
        <v>10</v>
      </c>
      <c r="X116" s="35">
        <v>108</v>
      </c>
      <c r="Y116" s="35">
        <v>8</v>
      </c>
      <c r="Z116" s="35">
        <v>108</v>
      </c>
      <c r="AA116" s="28" t="e">
        <f>#REF!+#REF!+G116+I116+K116+M116+O116+Q116+S116+U116+W116+Y116</f>
        <v>#REF!</v>
      </c>
      <c r="AB116" s="18">
        <f t="shared" si="33"/>
        <v>1056</v>
      </c>
      <c r="AC116" s="25" t="s">
        <v>154</v>
      </c>
      <c r="AD116" s="21" t="s">
        <v>24</v>
      </c>
    </row>
    <row r="117" spans="1:30" s="9" customFormat="1" ht="25.5" x14ac:dyDescent="0.25">
      <c r="A117" s="104"/>
      <c r="B117" s="107"/>
      <c r="C117" s="22" t="s">
        <v>155</v>
      </c>
      <c r="D117" s="27">
        <v>1</v>
      </c>
      <c r="E117" s="28">
        <v>12</v>
      </c>
      <c r="F117" s="28">
        <v>12</v>
      </c>
      <c r="G117" s="35">
        <v>10</v>
      </c>
      <c r="H117" s="28">
        <f t="shared" si="46"/>
        <v>120</v>
      </c>
      <c r="I117" s="35">
        <v>8</v>
      </c>
      <c r="J117" s="28">
        <v>96</v>
      </c>
      <c r="K117" s="35">
        <v>8</v>
      </c>
      <c r="L117" s="28">
        <v>96</v>
      </c>
      <c r="M117" s="35">
        <v>8</v>
      </c>
      <c r="N117" s="35">
        <v>120</v>
      </c>
      <c r="O117" s="28">
        <v>8</v>
      </c>
      <c r="P117" s="35">
        <v>96</v>
      </c>
      <c r="Q117" s="28">
        <v>10</v>
      </c>
      <c r="R117" s="35">
        <v>108</v>
      </c>
      <c r="S117" s="28">
        <v>8</v>
      </c>
      <c r="T117" s="35">
        <v>108</v>
      </c>
      <c r="U117" s="28">
        <v>8</v>
      </c>
      <c r="V117" s="35">
        <v>96</v>
      </c>
      <c r="W117" s="28">
        <v>10</v>
      </c>
      <c r="X117" s="35">
        <v>108</v>
      </c>
      <c r="Y117" s="35">
        <v>8</v>
      </c>
      <c r="Z117" s="35">
        <v>108</v>
      </c>
      <c r="AA117" s="28">
        <v>78</v>
      </c>
      <c r="AB117" s="18">
        <f t="shared" si="33"/>
        <v>1056</v>
      </c>
      <c r="AC117" s="25" t="s">
        <v>154</v>
      </c>
      <c r="AD117" s="21" t="s">
        <v>24</v>
      </c>
    </row>
    <row r="118" spans="1:30" s="9" customFormat="1" ht="25.5" x14ac:dyDescent="0.25">
      <c r="A118" s="82" t="s">
        <v>156</v>
      </c>
      <c r="B118" s="84" t="s">
        <v>157</v>
      </c>
      <c r="C118" s="29" t="s">
        <v>26</v>
      </c>
      <c r="D118" s="17">
        <v>1</v>
      </c>
      <c r="E118" s="18">
        <v>12</v>
      </c>
      <c r="F118" s="18">
        <v>12</v>
      </c>
      <c r="G118" s="19">
        <v>31</v>
      </c>
      <c r="H118" s="18">
        <f t="shared" si="46"/>
        <v>372</v>
      </c>
      <c r="I118" s="19">
        <v>30</v>
      </c>
      <c r="J118" s="18">
        <f t="shared" ref="J118:J125" si="47">I118*F118</f>
        <v>360</v>
      </c>
      <c r="K118" s="19">
        <v>31</v>
      </c>
      <c r="L118" s="18">
        <f t="shared" ref="L118:L125" si="48">K118*F118</f>
        <v>372</v>
      </c>
      <c r="M118" s="19">
        <v>30</v>
      </c>
      <c r="N118" s="19">
        <f t="shared" ref="N118:N125" si="49">M118*F118</f>
        <v>360</v>
      </c>
      <c r="O118" s="18">
        <v>31</v>
      </c>
      <c r="P118" s="19">
        <f t="shared" ref="P118:P125" si="50">O118*F118</f>
        <v>372</v>
      </c>
      <c r="Q118" s="18">
        <v>31</v>
      </c>
      <c r="R118" s="19">
        <f t="shared" ref="R118:R125" si="51">Q118*F118</f>
        <v>372</v>
      </c>
      <c r="S118" s="18">
        <v>30</v>
      </c>
      <c r="T118" s="19">
        <f t="shared" ref="T118:T125" si="52">S118*F118</f>
        <v>360</v>
      </c>
      <c r="U118" s="18">
        <v>31</v>
      </c>
      <c r="V118" s="19">
        <f t="shared" ref="V118:V125" si="53">U118*F118</f>
        <v>372</v>
      </c>
      <c r="W118" s="18">
        <v>30</v>
      </c>
      <c r="X118" s="19">
        <f t="shared" ref="X118:X125" si="54">W118*F118</f>
        <v>360</v>
      </c>
      <c r="Y118" s="19">
        <v>31</v>
      </c>
      <c r="Z118" s="19">
        <f t="shared" ref="Z118:Z125" si="55">Y118*F118</f>
        <v>372</v>
      </c>
      <c r="AA118" s="18" t="e">
        <f>#REF!+#REF!+G118+I118+K118+M118+O118+Q118+S118+U118+W118+Y118</f>
        <v>#REF!</v>
      </c>
      <c r="AB118" s="18">
        <f t="shared" si="33"/>
        <v>3672</v>
      </c>
      <c r="AC118" s="25" t="s">
        <v>154</v>
      </c>
      <c r="AD118" s="21" t="s">
        <v>52</v>
      </c>
    </row>
    <row r="119" spans="1:30" s="9" customFormat="1" ht="25.5" x14ac:dyDescent="0.25">
      <c r="A119" s="83"/>
      <c r="B119" s="85"/>
      <c r="C119" s="43" t="s">
        <v>28</v>
      </c>
      <c r="D119" s="17">
        <v>1</v>
      </c>
      <c r="E119" s="18">
        <v>12</v>
      </c>
      <c r="F119" s="18">
        <v>12</v>
      </c>
      <c r="G119" s="19">
        <v>31</v>
      </c>
      <c r="H119" s="18">
        <f t="shared" si="46"/>
        <v>372</v>
      </c>
      <c r="I119" s="19">
        <v>30</v>
      </c>
      <c r="J119" s="18">
        <f t="shared" si="47"/>
        <v>360</v>
      </c>
      <c r="K119" s="19">
        <v>31</v>
      </c>
      <c r="L119" s="18">
        <f t="shared" si="48"/>
        <v>372</v>
      </c>
      <c r="M119" s="19">
        <v>30</v>
      </c>
      <c r="N119" s="19">
        <f t="shared" si="49"/>
        <v>360</v>
      </c>
      <c r="O119" s="18">
        <v>31</v>
      </c>
      <c r="P119" s="19">
        <f t="shared" si="50"/>
        <v>372</v>
      </c>
      <c r="Q119" s="18">
        <v>31</v>
      </c>
      <c r="R119" s="19">
        <f t="shared" si="51"/>
        <v>372</v>
      </c>
      <c r="S119" s="18">
        <v>30</v>
      </c>
      <c r="T119" s="19">
        <f t="shared" si="52"/>
        <v>360</v>
      </c>
      <c r="U119" s="18">
        <v>31</v>
      </c>
      <c r="V119" s="19">
        <f t="shared" si="53"/>
        <v>372</v>
      </c>
      <c r="W119" s="18">
        <v>30</v>
      </c>
      <c r="X119" s="19">
        <f t="shared" si="54"/>
        <v>360</v>
      </c>
      <c r="Y119" s="19">
        <v>31</v>
      </c>
      <c r="Z119" s="19">
        <f t="shared" si="55"/>
        <v>372</v>
      </c>
      <c r="AA119" s="18" t="e">
        <f>#REF!+#REF!+G119+I119+K119+M119+O119+Q119+S119+U119+W119+Y119</f>
        <v>#REF!</v>
      </c>
      <c r="AB119" s="18">
        <f t="shared" si="33"/>
        <v>3672</v>
      </c>
      <c r="AC119" s="20" t="s">
        <v>154</v>
      </c>
      <c r="AD119" s="21" t="s">
        <v>52</v>
      </c>
    </row>
    <row r="120" spans="1:30" s="9" customFormat="1" ht="25.5" x14ac:dyDescent="0.25">
      <c r="A120" s="38" t="s">
        <v>158</v>
      </c>
      <c r="B120" s="39" t="s">
        <v>159</v>
      </c>
      <c r="C120" s="16" t="s">
        <v>26</v>
      </c>
      <c r="D120" s="44">
        <v>1</v>
      </c>
      <c r="E120" s="32">
        <v>12</v>
      </c>
      <c r="F120" s="32">
        <f t="shared" si="34"/>
        <v>12</v>
      </c>
      <c r="G120" s="19">
        <v>26</v>
      </c>
      <c r="H120" s="18">
        <f t="shared" si="46"/>
        <v>312</v>
      </c>
      <c r="I120" s="19">
        <v>26</v>
      </c>
      <c r="J120" s="18">
        <f t="shared" si="47"/>
        <v>312</v>
      </c>
      <c r="K120" s="19">
        <v>27</v>
      </c>
      <c r="L120" s="18">
        <f t="shared" si="48"/>
        <v>324</v>
      </c>
      <c r="M120" s="19">
        <v>25</v>
      </c>
      <c r="N120" s="19">
        <f t="shared" si="49"/>
        <v>300</v>
      </c>
      <c r="O120" s="18">
        <v>27</v>
      </c>
      <c r="P120" s="19">
        <f t="shared" si="50"/>
        <v>324</v>
      </c>
      <c r="Q120" s="18">
        <v>27</v>
      </c>
      <c r="R120" s="19">
        <f t="shared" si="51"/>
        <v>324</v>
      </c>
      <c r="S120" s="18">
        <v>25</v>
      </c>
      <c r="T120" s="19">
        <f t="shared" si="52"/>
        <v>300</v>
      </c>
      <c r="U120" s="18">
        <v>27</v>
      </c>
      <c r="V120" s="19">
        <f t="shared" si="53"/>
        <v>324</v>
      </c>
      <c r="W120" s="18">
        <v>26</v>
      </c>
      <c r="X120" s="19">
        <f t="shared" si="54"/>
        <v>312</v>
      </c>
      <c r="Y120" s="19">
        <v>26</v>
      </c>
      <c r="Z120" s="19">
        <f t="shared" si="55"/>
        <v>312</v>
      </c>
      <c r="AA120" s="18" t="e">
        <f>#REF!+#REF!+G120+I120+K120+M120+O120+Q120+S120+U120+W120+Y120</f>
        <v>#REF!</v>
      </c>
      <c r="AB120" s="18">
        <f t="shared" si="33"/>
        <v>3144</v>
      </c>
      <c r="AC120" s="45" t="s">
        <v>43</v>
      </c>
      <c r="AD120" s="46" t="s">
        <v>35</v>
      </c>
    </row>
    <row r="121" spans="1:30" s="9" customFormat="1" ht="51" x14ac:dyDescent="0.25">
      <c r="A121" s="67" t="s">
        <v>232</v>
      </c>
      <c r="B121" s="69" t="s">
        <v>233</v>
      </c>
      <c r="C121" s="36" t="s">
        <v>28</v>
      </c>
      <c r="D121" s="27">
        <v>1</v>
      </c>
      <c r="E121" s="28">
        <v>12</v>
      </c>
      <c r="F121" s="28">
        <f t="shared" ref="F121" si="56">D121*E121</f>
        <v>12</v>
      </c>
      <c r="G121" s="19">
        <v>31</v>
      </c>
      <c r="H121" s="18">
        <f t="shared" si="46"/>
        <v>372</v>
      </c>
      <c r="I121" s="19">
        <v>30</v>
      </c>
      <c r="J121" s="18">
        <f t="shared" si="47"/>
        <v>360</v>
      </c>
      <c r="K121" s="19">
        <v>31</v>
      </c>
      <c r="L121" s="18">
        <f t="shared" si="48"/>
        <v>372</v>
      </c>
      <c r="M121" s="19">
        <v>30</v>
      </c>
      <c r="N121" s="19">
        <f t="shared" si="49"/>
        <v>360</v>
      </c>
      <c r="O121" s="18">
        <v>31</v>
      </c>
      <c r="P121" s="19">
        <f t="shared" si="50"/>
        <v>372</v>
      </c>
      <c r="Q121" s="18">
        <v>31</v>
      </c>
      <c r="R121" s="19">
        <f t="shared" si="51"/>
        <v>372</v>
      </c>
      <c r="S121" s="18">
        <v>30</v>
      </c>
      <c r="T121" s="19">
        <f t="shared" si="52"/>
        <v>360</v>
      </c>
      <c r="U121" s="18">
        <v>31</v>
      </c>
      <c r="V121" s="19">
        <f t="shared" si="53"/>
        <v>372</v>
      </c>
      <c r="W121" s="18">
        <v>30</v>
      </c>
      <c r="X121" s="19">
        <f t="shared" si="54"/>
        <v>360</v>
      </c>
      <c r="Y121" s="19">
        <v>31</v>
      </c>
      <c r="Z121" s="19">
        <f t="shared" si="55"/>
        <v>372</v>
      </c>
      <c r="AA121" s="18" t="e">
        <f>#REF!+#REF!+G121+I121+K121+M121+O121+Q121+S121+U121+W121+Y121</f>
        <v>#REF!</v>
      </c>
      <c r="AB121" s="18">
        <f t="shared" si="33"/>
        <v>3672</v>
      </c>
      <c r="AC121" s="45" t="s">
        <v>43</v>
      </c>
      <c r="AD121" s="46" t="s">
        <v>24</v>
      </c>
    </row>
    <row r="122" spans="1:30" s="9" customFormat="1" ht="13.5" x14ac:dyDescent="0.25">
      <c r="A122" s="89" t="s">
        <v>160</v>
      </c>
      <c r="B122" s="90" t="s">
        <v>161</v>
      </c>
      <c r="C122" s="22" t="s">
        <v>26</v>
      </c>
      <c r="D122" s="47">
        <v>2</v>
      </c>
      <c r="E122" s="28">
        <v>12</v>
      </c>
      <c r="F122" s="28">
        <f t="shared" si="34"/>
        <v>24</v>
      </c>
      <c r="G122" s="19">
        <v>31</v>
      </c>
      <c r="H122" s="18">
        <f t="shared" si="46"/>
        <v>744</v>
      </c>
      <c r="I122" s="19">
        <v>30</v>
      </c>
      <c r="J122" s="18">
        <f t="shared" si="47"/>
        <v>720</v>
      </c>
      <c r="K122" s="19">
        <v>31</v>
      </c>
      <c r="L122" s="18">
        <f t="shared" si="48"/>
        <v>744</v>
      </c>
      <c r="M122" s="19">
        <v>30</v>
      </c>
      <c r="N122" s="19">
        <f t="shared" si="49"/>
        <v>720</v>
      </c>
      <c r="O122" s="18">
        <v>31</v>
      </c>
      <c r="P122" s="19">
        <f t="shared" si="50"/>
        <v>744</v>
      </c>
      <c r="Q122" s="18">
        <v>31</v>
      </c>
      <c r="R122" s="19">
        <f t="shared" si="51"/>
        <v>744</v>
      </c>
      <c r="S122" s="18">
        <v>30</v>
      </c>
      <c r="T122" s="19">
        <f t="shared" si="52"/>
        <v>720</v>
      </c>
      <c r="U122" s="18">
        <v>31</v>
      </c>
      <c r="V122" s="19">
        <f t="shared" si="53"/>
        <v>744</v>
      </c>
      <c r="W122" s="18">
        <v>30</v>
      </c>
      <c r="X122" s="19">
        <f t="shared" si="54"/>
        <v>720</v>
      </c>
      <c r="Y122" s="19">
        <v>31</v>
      </c>
      <c r="Z122" s="19">
        <f t="shared" si="55"/>
        <v>744</v>
      </c>
      <c r="AA122" s="18" t="e">
        <f>#REF!+#REF!+G122+I122+K122+M122+O122+Q122+S122+U122+W122+Y122</f>
        <v>#REF!</v>
      </c>
      <c r="AB122" s="18">
        <f t="shared" si="33"/>
        <v>7344</v>
      </c>
      <c r="AC122" s="45" t="s">
        <v>43</v>
      </c>
      <c r="AD122" s="46" t="s">
        <v>161</v>
      </c>
    </row>
    <row r="123" spans="1:30" s="9" customFormat="1" ht="13.5" x14ac:dyDescent="0.25">
      <c r="A123" s="89"/>
      <c r="B123" s="90"/>
      <c r="C123" s="22" t="s">
        <v>28</v>
      </c>
      <c r="D123" s="47">
        <v>2</v>
      </c>
      <c r="E123" s="28">
        <v>12</v>
      </c>
      <c r="F123" s="28">
        <f t="shared" si="34"/>
        <v>24</v>
      </c>
      <c r="G123" s="19">
        <v>31</v>
      </c>
      <c r="H123" s="18">
        <f t="shared" si="46"/>
        <v>744</v>
      </c>
      <c r="I123" s="19">
        <v>30</v>
      </c>
      <c r="J123" s="18">
        <f t="shared" si="47"/>
        <v>720</v>
      </c>
      <c r="K123" s="19">
        <v>31</v>
      </c>
      <c r="L123" s="18">
        <f t="shared" si="48"/>
        <v>744</v>
      </c>
      <c r="M123" s="19">
        <v>30</v>
      </c>
      <c r="N123" s="19">
        <f t="shared" si="49"/>
        <v>720</v>
      </c>
      <c r="O123" s="18">
        <v>31</v>
      </c>
      <c r="P123" s="19">
        <f t="shared" si="50"/>
        <v>744</v>
      </c>
      <c r="Q123" s="18">
        <v>31</v>
      </c>
      <c r="R123" s="19">
        <f t="shared" si="51"/>
        <v>744</v>
      </c>
      <c r="S123" s="18">
        <v>30</v>
      </c>
      <c r="T123" s="19">
        <f t="shared" si="52"/>
        <v>720</v>
      </c>
      <c r="U123" s="18">
        <v>31</v>
      </c>
      <c r="V123" s="19">
        <f t="shared" si="53"/>
        <v>744</v>
      </c>
      <c r="W123" s="18">
        <v>30</v>
      </c>
      <c r="X123" s="19">
        <f t="shared" si="54"/>
        <v>720</v>
      </c>
      <c r="Y123" s="19">
        <v>31</v>
      </c>
      <c r="Z123" s="19">
        <f t="shared" si="55"/>
        <v>744</v>
      </c>
      <c r="AA123" s="18" t="e">
        <f>#REF!+#REF!+G123+I123+K123+M123+O123+Q123+S123+U123+W123+Y123</f>
        <v>#REF!</v>
      </c>
      <c r="AB123" s="18">
        <f t="shared" si="33"/>
        <v>7344</v>
      </c>
      <c r="AC123" s="45" t="s">
        <v>43</v>
      </c>
      <c r="AD123" s="46" t="s">
        <v>161</v>
      </c>
    </row>
    <row r="124" spans="1:30" s="9" customFormat="1" ht="13.5" x14ac:dyDescent="0.25">
      <c r="A124" s="89" t="s">
        <v>162</v>
      </c>
      <c r="B124" s="90" t="s">
        <v>161</v>
      </c>
      <c r="C124" s="22" t="s">
        <v>26</v>
      </c>
      <c r="D124" s="26">
        <v>1</v>
      </c>
      <c r="E124" s="24">
        <v>12</v>
      </c>
      <c r="F124" s="24">
        <f t="shared" si="34"/>
        <v>12</v>
      </c>
      <c r="G124" s="19">
        <v>31</v>
      </c>
      <c r="H124" s="18">
        <f t="shared" si="46"/>
        <v>372</v>
      </c>
      <c r="I124" s="19">
        <v>30</v>
      </c>
      <c r="J124" s="18">
        <f t="shared" si="47"/>
        <v>360</v>
      </c>
      <c r="K124" s="19">
        <v>31</v>
      </c>
      <c r="L124" s="18">
        <f t="shared" si="48"/>
        <v>372</v>
      </c>
      <c r="M124" s="19">
        <v>30</v>
      </c>
      <c r="N124" s="19">
        <f t="shared" si="49"/>
        <v>360</v>
      </c>
      <c r="O124" s="18">
        <v>31</v>
      </c>
      <c r="P124" s="19">
        <f t="shared" si="50"/>
        <v>372</v>
      </c>
      <c r="Q124" s="18">
        <v>31</v>
      </c>
      <c r="R124" s="19">
        <f t="shared" si="51"/>
        <v>372</v>
      </c>
      <c r="S124" s="18">
        <v>30</v>
      </c>
      <c r="T124" s="19">
        <f t="shared" si="52"/>
        <v>360</v>
      </c>
      <c r="U124" s="18">
        <v>31</v>
      </c>
      <c r="V124" s="19">
        <f t="shared" si="53"/>
        <v>372</v>
      </c>
      <c r="W124" s="18">
        <v>30</v>
      </c>
      <c r="X124" s="19">
        <f t="shared" si="54"/>
        <v>360</v>
      </c>
      <c r="Y124" s="19">
        <v>31</v>
      </c>
      <c r="Z124" s="19">
        <f t="shared" si="55"/>
        <v>372</v>
      </c>
      <c r="AA124" s="18" t="e">
        <f>#REF!+#REF!+G124+I124+K124+M124+O124+Q124+S124+U124+W124+Y124</f>
        <v>#REF!</v>
      </c>
      <c r="AB124" s="18">
        <f t="shared" si="33"/>
        <v>3672</v>
      </c>
      <c r="AC124" s="45" t="s">
        <v>43</v>
      </c>
      <c r="AD124" s="46" t="s">
        <v>24</v>
      </c>
    </row>
    <row r="125" spans="1:30" s="9" customFormat="1" ht="13.5" x14ac:dyDescent="0.25">
      <c r="A125" s="89"/>
      <c r="B125" s="90"/>
      <c r="C125" s="22" t="s">
        <v>28</v>
      </c>
      <c r="D125" s="26">
        <v>1</v>
      </c>
      <c r="E125" s="24">
        <v>12</v>
      </c>
      <c r="F125" s="24">
        <f t="shared" si="34"/>
        <v>12</v>
      </c>
      <c r="G125" s="19">
        <v>31</v>
      </c>
      <c r="H125" s="18">
        <f t="shared" si="46"/>
        <v>372</v>
      </c>
      <c r="I125" s="19">
        <v>30</v>
      </c>
      <c r="J125" s="18">
        <f t="shared" si="47"/>
        <v>360</v>
      </c>
      <c r="K125" s="19">
        <v>31</v>
      </c>
      <c r="L125" s="18">
        <f t="shared" si="48"/>
        <v>372</v>
      </c>
      <c r="M125" s="19">
        <v>30</v>
      </c>
      <c r="N125" s="19">
        <f t="shared" si="49"/>
        <v>360</v>
      </c>
      <c r="O125" s="18">
        <v>31</v>
      </c>
      <c r="P125" s="19">
        <f t="shared" si="50"/>
        <v>372</v>
      </c>
      <c r="Q125" s="18">
        <v>31</v>
      </c>
      <c r="R125" s="19">
        <f t="shared" si="51"/>
        <v>372</v>
      </c>
      <c r="S125" s="18">
        <v>30</v>
      </c>
      <c r="T125" s="19">
        <f t="shared" si="52"/>
        <v>360</v>
      </c>
      <c r="U125" s="18">
        <v>31</v>
      </c>
      <c r="V125" s="19">
        <f t="shared" si="53"/>
        <v>372</v>
      </c>
      <c r="W125" s="18">
        <v>30</v>
      </c>
      <c r="X125" s="19">
        <f t="shared" si="54"/>
        <v>360</v>
      </c>
      <c r="Y125" s="19">
        <v>31</v>
      </c>
      <c r="Z125" s="19">
        <f t="shared" si="55"/>
        <v>372</v>
      </c>
      <c r="AA125" s="18" t="e">
        <f>#REF!+#REF!+G125+I125+K125+M125+O125+Q125+S125+U125+W125+Y125</f>
        <v>#REF!</v>
      </c>
      <c r="AB125" s="18">
        <f t="shared" si="33"/>
        <v>3672</v>
      </c>
      <c r="AC125" s="45" t="s">
        <v>43</v>
      </c>
      <c r="AD125" s="46" t="s">
        <v>24</v>
      </c>
    </row>
    <row r="126" spans="1:30" s="9" customFormat="1" ht="13.5" x14ac:dyDescent="0.25">
      <c r="A126" s="110" t="s">
        <v>234</v>
      </c>
      <c r="B126" s="112" t="s">
        <v>239</v>
      </c>
      <c r="C126" s="48" t="s">
        <v>26</v>
      </c>
      <c r="D126" s="49">
        <v>1</v>
      </c>
      <c r="E126" s="50">
        <v>12</v>
      </c>
      <c r="F126" s="50">
        <v>12</v>
      </c>
      <c r="G126" s="19">
        <v>31</v>
      </c>
      <c r="H126" s="18">
        <v>372</v>
      </c>
      <c r="I126" s="19">
        <v>30</v>
      </c>
      <c r="J126" s="18">
        <v>360</v>
      </c>
      <c r="K126" s="19">
        <v>31</v>
      </c>
      <c r="L126" s="18">
        <v>372</v>
      </c>
      <c r="M126" s="19">
        <v>30</v>
      </c>
      <c r="N126" s="19">
        <v>360</v>
      </c>
      <c r="O126" s="18">
        <v>31</v>
      </c>
      <c r="P126" s="19">
        <v>372</v>
      </c>
      <c r="Q126" s="18">
        <v>31</v>
      </c>
      <c r="R126" s="19">
        <v>372</v>
      </c>
      <c r="S126" s="18">
        <v>30</v>
      </c>
      <c r="T126" s="19">
        <v>360</v>
      </c>
      <c r="U126" s="18">
        <v>31</v>
      </c>
      <c r="V126" s="19">
        <v>372</v>
      </c>
      <c r="W126" s="18">
        <v>30</v>
      </c>
      <c r="X126" s="19">
        <v>360</v>
      </c>
      <c r="Y126" s="19">
        <v>31</v>
      </c>
      <c r="Z126" s="19">
        <v>372</v>
      </c>
      <c r="AA126" s="18">
        <v>365</v>
      </c>
      <c r="AB126" s="18">
        <f t="shared" si="33"/>
        <v>3672</v>
      </c>
      <c r="AC126" s="45" t="s">
        <v>43</v>
      </c>
      <c r="AD126" s="46" t="s">
        <v>24</v>
      </c>
    </row>
    <row r="127" spans="1:30" s="9" customFormat="1" ht="13.5" x14ac:dyDescent="0.25">
      <c r="A127" s="111"/>
      <c r="B127" s="113"/>
      <c r="C127" s="48" t="s">
        <v>28</v>
      </c>
      <c r="D127" s="50">
        <v>1</v>
      </c>
      <c r="E127" s="50">
        <v>12</v>
      </c>
      <c r="F127" s="50">
        <v>12</v>
      </c>
      <c r="G127" s="19">
        <v>31</v>
      </c>
      <c r="H127" s="18">
        <v>372</v>
      </c>
      <c r="I127" s="19">
        <v>30</v>
      </c>
      <c r="J127" s="18">
        <v>360</v>
      </c>
      <c r="K127" s="19">
        <v>31</v>
      </c>
      <c r="L127" s="18">
        <v>372</v>
      </c>
      <c r="M127" s="19">
        <v>30</v>
      </c>
      <c r="N127" s="19">
        <v>360</v>
      </c>
      <c r="O127" s="18">
        <v>31</v>
      </c>
      <c r="P127" s="19">
        <v>372</v>
      </c>
      <c r="Q127" s="18">
        <v>31</v>
      </c>
      <c r="R127" s="19">
        <v>372</v>
      </c>
      <c r="S127" s="18">
        <v>30</v>
      </c>
      <c r="T127" s="19">
        <v>360</v>
      </c>
      <c r="U127" s="18">
        <v>31</v>
      </c>
      <c r="V127" s="19">
        <v>372</v>
      </c>
      <c r="W127" s="18">
        <v>30</v>
      </c>
      <c r="X127" s="19">
        <v>360</v>
      </c>
      <c r="Y127" s="19">
        <v>31</v>
      </c>
      <c r="Z127" s="19">
        <v>372</v>
      </c>
      <c r="AA127" s="18">
        <v>365</v>
      </c>
      <c r="AB127" s="18">
        <f t="shared" si="33"/>
        <v>3672</v>
      </c>
      <c r="AC127" s="45" t="s">
        <v>43</v>
      </c>
      <c r="AD127" s="46" t="s">
        <v>24</v>
      </c>
    </row>
    <row r="128" spans="1:30" s="9" customFormat="1" ht="25.5" x14ac:dyDescent="0.25">
      <c r="A128" s="102" t="s">
        <v>163</v>
      </c>
      <c r="B128" s="105" t="s">
        <v>164</v>
      </c>
      <c r="C128" s="22" t="s">
        <v>26</v>
      </c>
      <c r="D128" s="27">
        <v>1</v>
      </c>
      <c r="E128" s="28">
        <v>12</v>
      </c>
      <c r="F128" s="28">
        <f t="shared" si="34"/>
        <v>12</v>
      </c>
      <c r="G128" s="19">
        <v>31</v>
      </c>
      <c r="H128" s="18">
        <f t="shared" ref="H128:H159" si="57">G128*F128</f>
        <v>372</v>
      </c>
      <c r="I128" s="19">
        <v>30</v>
      </c>
      <c r="J128" s="18">
        <f t="shared" ref="J128:J159" si="58">I128*F128</f>
        <v>360</v>
      </c>
      <c r="K128" s="19">
        <v>31</v>
      </c>
      <c r="L128" s="18">
        <f t="shared" ref="L128:L159" si="59">K128*F128</f>
        <v>372</v>
      </c>
      <c r="M128" s="19">
        <v>30</v>
      </c>
      <c r="N128" s="19">
        <f t="shared" ref="N128:N159" si="60">M128*F128</f>
        <v>360</v>
      </c>
      <c r="O128" s="18">
        <v>31</v>
      </c>
      <c r="P128" s="19">
        <f t="shared" ref="P128:P159" si="61">O128*F128</f>
        <v>372</v>
      </c>
      <c r="Q128" s="18">
        <v>31</v>
      </c>
      <c r="R128" s="19">
        <f t="shared" ref="R128:R159" si="62">Q128*F128</f>
        <v>372</v>
      </c>
      <c r="S128" s="18">
        <v>30</v>
      </c>
      <c r="T128" s="19">
        <f t="shared" ref="T128:T159" si="63">S128*F128</f>
        <v>360</v>
      </c>
      <c r="U128" s="18">
        <v>31</v>
      </c>
      <c r="V128" s="19">
        <f t="shared" ref="V128:V159" si="64">U128*F128</f>
        <v>372</v>
      </c>
      <c r="W128" s="18">
        <v>30</v>
      </c>
      <c r="X128" s="19">
        <f t="shared" ref="X128:X159" si="65">W128*F128</f>
        <v>360</v>
      </c>
      <c r="Y128" s="19">
        <v>31</v>
      </c>
      <c r="Z128" s="19">
        <f t="shared" ref="Z128:Z159" si="66">Y128*F128</f>
        <v>372</v>
      </c>
      <c r="AA128" s="18" t="e">
        <f>#REF!+#REF!+G128+I128+K128+M128+O128+Q128+S128+U128+W128+Y128</f>
        <v>#REF!</v>
      </c>
      <c r="AB128" s="18">
        <f t="shared" si="33"/>
        <v>3672</v>
      </c>
      <c r="AC128" s="20" t="s">
        <v>154</v>
      </c>
      <c r="AD128" s="21" t="s">
        <v>35</v>
      </c>
    </row>
    <row r="129" spans="1:30" s="9" customFormat="1" ht="25.5" x14ac:dyDescent="0.25">
      <c r="A129" s="104"/>
      <c r="B129" s="107"/>
      <c r="C129" s="22" t="s">
        <v>28</v>
      </c>
      <c r="D129" s="27">
        <v>1</v>
      </c>
      <c r="E129" s="28">
        <v>12</v>
      </c>
      <c r="F129" s="28">
        <f t="shared" si="34"/>
        <v>12</v>
      </c>
      <c r="G129" s="19">
        <v>31</v>
      </c>
      <c r="H129" s="18">
        <f t="shared" si="57"/>
        <v>372</v>
      </c>
      <c r="I129" s="19">
        <v>30</v>
      </c>
      <c r="J129" s="18">
        <f t="shared" si="58"/>
        <v>360</v>
      </c>
      <c r="K129" s="19">
        <v>31</v>
      </c>
      <c r="L129" s="18">
        <f t="shared" si="59"/>
        <v>372</v>
      </c>
      <c r="M129" s="19">
        <v>30</v>
      </c>
      <c r="N129" s="19">
        <f t="shared" si="60"/>
        <v>360</v>
      </c>
      <c r="O129" s="18">
        <v>31</v>
      </c>
      <c r="P129" s="19">
        <f t="shared" si="61"/>
        <v>372</v>
      </c>
      <c r="Q129" s="18">
        <v>31</v>
      </c>
      <c r="R129" s="19">
        <f t="shared" si="62"/>
        <v>372</v>
      </c>
      <c r="S129" s="18">
        <v>30</v>
      </c>
      <c r="T129" s="19">
        <f t="shared" si="63"/>
        <v>360</v>
      </c>
      <c r="U129" s="18">
        <v>31</v>
      </c>
      <c r="V129" s="19">
        <f t="shared" si="64"/>
        <v>372</v>
      </c>
      <c r="W129" s="18">
        <v>30</v>
      </c>
      <c r="X129" s="19">
        <f t="shared" si="65"/>
        <v>360</v>
      </c>
      <c r="Y129" s="19">
        <v>31</v>
      </c>
      <c r="Z129" s="19">
        <f t="shared" si="66"/>
        <v>372</v>
      </c>
      <c r="AA129" s="18" t="e">
        <f>#REF!+#REF!+G129+I129+K129+M129+O129+Q129+S129+U129+W129+Y129</f>
        <v>#REF!</v>
      </c>
      <c r="AB129" s="18">
        <f t="shared" si="33"/>
        <v>3672</v>
      </c>
      <c r="AC129" s="20" t="s">
        <v>154</v>
      </c>
      <c r="AD129" s="21" t="s">
        <v>35</v>
      </c>
    </row>
    <row r="130" spans="1:30" s="9" customFormat="1" ht="25.5" x14ac:dyDescent="0.25">
      <c r="A130" s="38" t="s">
        <v>165</v>
      </c>
      <c r="B130" s="39" t="s">
        <v>166</v>
      </c>
      <c r="C130" s="16" t="s">
        <v>167</v>
      </c>
      <c r="D130" s="17">
        <v>1</v>
      </c>
      <c r="E130" s="18">
        <v>12</v>
      </c>
      <c r="F130" s="18">
        <f t="shared" si="34"/>
        <v>12</v>
      </c>
      <c r="G130" s="19">
        <v>21</v>
      </c>
      <c r="H130" s="18">
        <f t="shared" si="57"/>
        <v>252</v>
      </c>
      <c r="I130" s="19">
        <v>22</v>
      </c>
      <c r="J130" s="18">
        <f t="shared" si="58"/>
        <v>264</v>
      </c>
      <c r="K130" s="19">
        <v>22</v>
      </c>
      <c r="L130" s="18">
        <f t="shared" si="59"/>
        <v>264</v>
      </c>
      <c r="M130" s="19">
        <v>21</v>
      </c>
      <c r="N130" s="19">
        <f t="shared" si="60"/>
        <v>252</v>
      </c>
      <c r="O130" s="18">
        <v>23</v>
      </c>
      <c r="P130" s="19">
        <f t="shared" si="61"/>
        <v>276</v>
      </c>
      <c r="Q130" s="18">
        <v>21</v>
      </c>
      <c r="R130" s="19">
        <f t="shared" si="62"/>
        <v>252</v>
      </c>
      <c r="S130" s="18">
        <v>22</v>
      </c>
      <c r="T130" s="19">
        <f t="shared" si="63"/>
        <v>264</v>
      </c>
      <c r="U130" s="18">
        <v>23</v>
      </c>
      <c r="V130" s="19">
        <f t="shared" si="64"/>
        <v>276</v>
      </c>
      <c r="W130" s="18">
        <v>20</v>
      </c>
      <c r="X130" s="19">
        <f t="shared" si="65"/>
        <v>240</v>
      </c>
      <c r="Y130" s="19">
        <v>23</v>
      </c>
      <c r="Z130" s="19">
        <f t="shared" si="66"/>
        <v>276</v>
      </c>
      <c r="AA130" s="18">
        <f t="shared" ref="AA130" si="67">M130+O130+Q130+S130+U130+W130</f>
        <v>130</v>
      </c>
      <c r="AB130" s="18">
        <f t="shared" si="33"/>
        <v>2616</v>
      </c>
      <c r="AC130" s="38" t="s">
        <v>168</v>
      </c>
      <c r="AD130" s="21" t="s">
        <v>24</v>
      </c>
    </row>
    <row r="131" spans="1:30" s="9" customFormat="1" ht="25.5" x14ac:dyDescent="0.25">
      <c r="A131" s="38" t="s">
        <v>169</v>
      </c>
      <c r="B131" s="39" t="s">
        <v>170</v>
      </c>
      <c r="C131" s="16" t="s">
        <v>28</v>
      </c>
      <c r="D131" s="17">
        <v>1</v>
      </c>
      <c r="E131" s="18">
        <v>12</v>
      </c>
      <c r="F131" s="18">
        <f t="shared" si="34"/>
        <v>12</v>
      </c>
      <c r="G131" s="19">
        <v>31</v>
      </c>
      <c r="H131" s="18">
        <f t="shared" si="57"/>
        <v>372</v>
      </c>
      <c r="I131" s="19">
        <v>30</v>
      </c>
      <c r="J131" s="18">
        <f t="shared" si="58"/>
        <v>360</v>
      </c>
      <c r="K131" s="19">
        <v>31</v>
      </c>
      <c r="L131" s="18">
        <f t="shared" si="59"/>
        <v>372</v>
      </c>
      <c r="M131" s="19">
        <v>30</v>
      </c>
      <c r="N131" s="19">
        <f t="shared" si="60"/>
        <v>360</v>
      </c>
      <c r="O131" s="18">
        <v>31</v>
      </c>
      <c r="P131" s="19">
        <f t="shared" si="61"/>
        <v>372</v>
      </c>
      <c r="Q131" s="18">
        <v>31</v>
      </c>
      <c r="R131" s="19">
        <f t="shared" si="62"/>
        <v>372</v>
      </c>
      <c r="S131" s="18">
        <v>30</v>
      </c>
      <c r="T131" s="19">
        <f t="shared" si="63"/>
        <v>360</v>
      </c>
      <c r="U131" s="18">
        <v>31</v>
      </c>
      <c r="V131" s="19">
        <f t="shared" si="64"/>
        <v>372</v>
      </c>
      <c r="W131" s="18">
        <v>30</v>
      </c>
      <c r="X131" s="19">
        <f t="shared" si="65"/>
        <v>360</v>
      </c>
      <c r="Y131" s="19">
        <v>31</v>
      </c>
      <c r="Z131" s="19">
        <f t="shared" si="66"/>
        <v>372</v>
      </c>
      <c r="AA131" s="18" t="e">
        <f>#REF!+#REF!+G131+I131+K131+M131+O131+Q131+S131+U131+W131+Y131</f>
        <v>#REF!</v>
      </c>
      <c r="AB131" s="18">
        <f t="shared" si="33"/>
        <v>3672</v>
      </c>
      <c r="AC131" s="20" t="s">
        <v>171</v>
      </c>
      <c r="AD131" s="21" t="s">
        <v>46</v>
      </c>
    </row>
    <row r="132" spans="1:30" s="9" customFormat="1" ht="13.5" x14ac:dyDescent="0.25">
      <c r="A132" s="82" t="s">
        <v>172</v>
      </c>
      <c r="B132" s="84" t="s">
        <v>173</v>
      </c>
      <c r="C132" s="16" t="s">
        <v>26</v>
      </c>
      <c r="D132" s="17">
        <v>1</v>
      </c>
      <c r="E132" s="18">
        <v>12</v>
      </c>
      <c r="F132" s="18">
        <f t="shared" si="34"/>
        <v>12</v>
      </c>
      <c r="G132" s="19">
        <v>31</v>
      </c>
      <c r="H132" s="18">
        <f t="shared" si="57"/>
        <v>372</v>
      </c>
      <c r="I132" s="19">
        <v>30</v>
      </c>
      <c r="J132" s="18">
        <f t="shared" si="58"/>
        <v>360</v>
      </c>
      <c r="K132" s="19">
        <v>31</v>
      </c>
      <c r="L132" s="18">
        <f t="shared" si="59"/>
        <v>372</v>
      </c>
      <c r="M132" s="19">
        <v>30</v>
      </c>
      <c r="N132" s="19">
        <f t="shared" si="60"/>
        <v>360</v>
      </c>
      <c r="O132" s="18">
        <v>31</v>
      </c>
      <c r="P132" s="19">
        <f t="shared" si="61"/>
        <v>372</v>
      </c>
      <c r="Q132" s="18">
        <v>31</v>
      </c>
      <c r="R132" s="19">
        <f t="shared" si="62"/>
        <v>372</v>
      </c>
      <c r="S132" s="18">
        <v>30</v>
      </c>
      <c r="T132" s="19">
        <f t="shared" si="63"/>
        <v>360</v>
      </c>
      <c r="U132" s="18">
        <v>31</v>
      </c>
      <c r="V132" s="19">
        <f t="shared" si="64"/>
        <v>372</v>
      </c>
      <c r="W132" s="18">
        <v>30</v>
      </c>
      <c r="X132" s="19">
        <f t="shared" si="65"/>
        <v>360</v>
      </c>
      <c r="Y132" s="19">
        <v>31</v>
      </c>
      <c r="Z132" s="19">
        <f t="shared" si="66"/>
        <v>372</v>
      </c>
      <c r="AA132" s="18" t="e">
        <f>#REF!+#REF!+G132+I132+K132+M132+O132+Q132+S132+U132+W132+Y132</f>
        <v>#REF!</v>
      </c>
      <c r="AB132" s="18">
        <f t="shared" si="33"/>
        <v>3672</v>
      </c>
      <c r="AC132" s="20" t="s">
        <v>171</v>
      </c>
      <c r="AD132" s="21" t="s">
        <v>68</v>
      </c>
    </row>
    <row r="133" spans="1:30" s="9" customFormat="1" ht="13.5" x14ac:dyDescent="0.25">
      <c r="A133" s="83"/>
      <c r="B133" s="85"/>
      <c r="C133" s="16" t="s">
        <v>28</v>
      </c>
      <c r="D133" s="17">
        <v>1</v>
      </c>
      <c r="E133" s="18">
        <v>12</v>
      </c>
      <c r="F133" s="18">
        <f t="shared" si="34"/>
        <v>12</v>
      </c>
      <c r="G133" s="19">
        <v>31</v>
      </c>
      <c r="H133" s="18">
        <f t="shared" si="57"/>
        <v>372</v>
      </c>
      <c r="I133" s="19">
        <v>30</v>
      </c>
      <c r="J133" s="18">
        <f t="shared" si="58"/>
        <v>360</v>
      </c>
      <c r="K133" s="19">
        <v>31</v>
      </c>
      <c r="L133" s="18">
        <f t="shared" si="59"/>
        <v>372</v>
      </c>
      <c r="M133" s="19">
        <v>30</v>
      </c>
      <c r="N133" s="19">
        <f t="shared" si="60"/>
        <v>360</v>
      </c>
      <c r="O133" s="18">
        <v>31</v>
      </c>
      <c r="P133" s="19">
        <f t="shared" si="61"/>
        <v>372</v>
      </c>
      <c r="Q133" s="18">
        <v>31</v>
      </c>
      <c r="R133" s="19">
        <f t="shared" si="62"/>
        <v>372</v>
      </c>
      <c r="S133" s="18">
        <v>30</v>
      </c>
      <c r="T133" s="19">
        <f t="shared" si="63"/>
        <v>360</v>
      </c>
      <c r="U133" s="18">
        <v>31</v>
      </c>
      <c r="V133" s="19">
        <f t="shared" si="64"/>
        <v>372</v>
      </c>
      <c r="W133" s="18">
        <v>30</v>
      </c>
      <c r="X133" s="19">
        <f t="shared" si="65"/>
        <v>360</v>
      </c>
      <c r="Y133" s="19">
        <v>31</v>
      </c>
      <c r="Z133" s="19">
        <f t="shared" si="66"/>
        <v>372</v>
      </c>
      <c r="AA133" s="18" t="e">
        <f>#REF!+#REF!+G133+I133+K133+M133+O133+Q133+S133+U133+W133+Y133</f>
        <v>#REF!</v>
      </c>
      <c r="AB133" s="18">
        <f t="shared" si="33"/>
        <v>3672</v>
      </c>
      <c r="AC133" s="20" t="s">
        <v>171</v>
      </c>
      <c r="AD133" s="21" t="s">
        <v>68</v>
      </c>
    </row>
    <row r="134" spans="1:30" s="9" customFormat="1" ht="25.5" x14ac:dyDescent="0.25">
      <c r="A134" s="86" t="s">
        <v>175</v>
      </c>
      <c r="B134" s="87" t="s">
        <v>176</v>
      </c>
      <c r="C134" s="16" t="s">
        <v>26</v>
      </c>
      <c r="D134" s="17">
        <v>1</v>
      </c>
      <c r="E134" s="18">
        <v>12</v>
      </c>
      <c r="F134" s="18">
        <f t="shared" si="34"/>
        <v>12</v>
      </c>
      <c r="G134" s="19">
        <v>31</v>
      </c>
      <c r="H134" s="18">
        <f t="shared" si="57"/>
        <v>372</v>
      </c>
      <c r="I134" s="19">
        <v>30</v>
      </c>
      <c r="J134" s="18">
        <f t="shared" si="58"/>
        <v>360</v>
      </c>
      <c r="K134" s="19">
        <v>31</v>
      </c>
      <c r="L134" s="18">
        <f t="shared" si="59"/>
        <v>372</v>
      </c>
      <c r="M134" s="19">
        <v>30</v>
      </c>
      <c r="N134" s="19">
        <f t="shared" si="60"/>
        <v>360</v>
      </c>
      <c r="O134" s="18">
        <v>31</v>
      </c>
      <c r="P134" s="19">
        <f t="shared" si="61"/>
        <v>372</v>
      </c>
      <c r="Q134" s="18">
        <v>31</v>
      </c>
      <c r="R134" s="19">
        <f t="shared" si="62"/>
        <v>372</v>
      </c>
      <c r="S134" s="18">
        <v>30</v>
      </c>
      <c r="T134" s="19">
        <f t="shared" si="63"/>
        <v>360</v>
      </c>
      <c r="U134" s="18">
        <v>31</v>
      </c>
      <c r="V134" s="19">
        <f t="shared" si="64"/>
        <v>372</v>
      </c>
      <c r="W134" s="18">
        <v>30</v>
      </c>
      <c r="X134" s="19">
        <f t="shared" si="65"/>
        <v>360</v>
      </c>
      <c r="Y134" s="19">
        <v>31</v>
      </c>
      <c r="Z134" s="19">
        <f t="shared" si="66"/>
        <v>372</v>
      </c>
      <c r="AA134" s="18" t="e">
        <f>#REF!+#REF!+G134+I134+K134+M134+O134+Q134+S134+U134+W134+Y134</f>
        <v>#REF!</v>
      </c>
      <c r="AB134" s="18">
        <f t="shared" si="33"/>
        <v>3672</v>
      </c>
      <c r="AC134" s="20" t="s">
        <v>177</v>
      </c>
      <c r="AD134" s="21" t="s">
        <v>35</v>
      </c>
    </row>
    <row r="135" spans="1:30" s="9" customFormat="1" ht="25.5" x14ac:dyDescent="0.25">
      <c r="A135" s="86"/>
      <c r="B135" s="87"/>
      <c r="C135" s="16" t="s">
        <v>28</v>
      </c>
      <c r="D135" s="18">
        <v>1</v>
      </c>
      <c r="E135" s="18">
        <v>12</v>
      </c>
      <c r="F135" s="18">
        <f t="shared" si="34"/>
        <v>12</v>
      </c>
      <c r="G135" s="19">
        <v>31</v>
      </c>
      <c r="H135" s="18">
        <f t="shared" si="57"/>
        <v>372</v>
      </c>
      <c r="I135" s="19">
        <v>30</v>
      </c>
      <c r="J135" s="18">
        <f t="shared" si="58"/>
        <v>360</v>
      </c>
      <c r="K135" s="19">
        <v>31</v>
      </c>
      <c r="L135" s="18">
        <f t="shared" si="59"/>
        <v>372</v>
      </c>
      <c r="M135" s="19">
        <v>30</v>
      </c>
      <c r="N135" s="19">
        <f t="shared" si="60"/>
        <v>360</v>
      </c>
      <c r="O135" s="18">
        <v>31</v>
      </c>
      <c r="P135" s="19">
        <f t="shared" si="61"/>
        <v>372</v>
      </c>
      <c r="Q135" s="18">
        <v>31</v>
      </c>
      <c r="R135" s="19">
        <f t="shared" si="62"/>
        <v>372</v>
      </c>
      <c r="S135" s="18">
        <v>30</v>
      </c>
      <c r="T135" s="19">
        <f t="shared" si="63"/>
        <v>360</v>
      </c>
      <c r="U135" s="18">
        <v>31</v>
      </c>
      <c r="V135" s="19">
        <f t="shared" si="64"/>
        <v>372</v>
      </c>
      <c r="W135" s="18">
        <v>30</v>
      </c>
      <c r="X135" s="19">
        <f t="shared" si="65"/>
        <v>360</v>
      </c>
      <c r="Y135" s="19">
        <v>31</v>
      </c>
      <c r="Z135" s="19">
        <f t="shared" si="66"/>
        <v>372</v>
      </c>
      <c r="AA135" s="18" t="e">
        <f>#REF!+#REF!+G135+I135+K135+M135+O135+Q135+S135+U135+W135+Y135</f>
        <v>#REF!</v>
      </c>
      <c r="AB135" s="18">
        <f t="shared" ref="AB135:AB159" si="68">+H135+J135+L135+N135+P135+R135+T135+V135+X135+Z135</f>
        <v>3672</v>
      </c>
      <c r="AC135" s="20" t="s">
        <v>177</v>
      </c>
      <c r="AD135" s="21" t="s">
        <v>35</v>
      </c>
    </row>
    <row r="136" spans="1:30" s="9" customFormat="1" ht="25.5" x14ac:dyDescent="0.25">
      <c r="A136" s="89" t="s">
        <v>203</v>
      </c>
      <c r="B136" s="90" t="s">
        <v>204</v>
      </c>
      <c r="C136" s="44" t="s">
        <v>205</v>
      </c>
      <c r="D136" s="18">
        <v>1</v>
      </c>
      <c r="E136" s="18">
        <v>12</v>
      </c>
      <c r="F136" s="18">
        <f t="shared" si="34"/>
        <v>12</v>
      </c>
      <c r="G136" s="19">
        <v>31</v>
      </c>
      <c r="H136" s="18">
        <f t="shared" si="57"/>
        <v>372</v>
      </c>
      <c r="I136" s="19">
        <v>30</v>
      </c>
      <c r="J136" s="18">
        <f t="shared" si="58"/>
        <v>360</v>
      </c>
      <c r="K136" s="19">
        <v>31</v>
      </c>
      <c r="L136" s="18">
        <f t="shared" si="59"/>
        <v>372</v>
      </c>
      <c r="M136" s="19">
        <v>30</v>
      </c>
      <c r="N136" s="19">
        <f t="shared" si="60"/>
        <v>360</v>
      </c>
      <c r="O136" s="18">
        <v>31</v>
      </c>
      <c r="P136" s="19">
        <f t="shared" si="61"/>
        <v>372</v>
      </c>
      <c r="Q136" s="18">
        <v>31</v>
      </c>
      <c r="R136" s="19">
        <f t="shared" si="62"/>
        <v>372</v>
      </c>
      <c r="S136" s="18">
        <v>30</v>
      </c>
      <c r="T136" s="19">
        <f t="shared" si="63"/>
        <v>360</v>
      </c>
      <c r="U136" s="18">
        <v>31</v>
      </c>
      <c r="V136" s="19">
        <f t="shared" si="64"/>
        <v>372</v>
      </c>
      <c r="W136" s="18">
        <v>30</v>
      </c>
      <c r="X136" s="19">
        <f t="shared" si="65"/>
        <v>360</v>
      </c>
      <c r="Y136" s="19">
        <v>31</v>
      </c>
      <c r="Z136" s="19">
        <f t="shared" si="66"/>
        <v>372</v>
      </c>
      <c r="AA136" s="18" t="e">
        <f>#REF!+#REF!+G136+I136+K136+M136+O136+Q136+S136+U136+W136+Y136</f>
        <v>#REF!</v>
      </c>
      <c r="AB136" s="18">
        <f t="shared" si="68"/>
        <v>3672</v>
      </c>
      <c r="AC136" s="20" t="s">
        <v>177</v>
      </c>
      <c r="AD136" s="21" t="s">
        <v>52</v>
      </c>
    </row>
    <row r="137" spans="1:30" s="9" customFormat="1" ht="25.5" x14ac:dyDescent="0.25">
      <c r="A137" s="89"/>
      <c r="B137" s="90"/>
      <c r="C137" s="44" t="s">
        <v>206</v>
      </c>
      <c r="D137" s="18">
        <v>1</v>
      </c>
      <c r="E137" s="18">
        <v>12</v>
      </c>
      <c r="F137" s="18">
        <f>D137*E137</f>
        <v>12</v>
      </c>
      <c r="G137" s="19">
        <v>31</v>
      </c>
      <c r="H137" s="18">
        <f t="shared" si="57"/>
        <v>372</v>
      </c>
      <c r="I137" s="19">
        <v>30</v>
      </c>
      <c r="J137" s="18">
        <f t="shared" si="58"/>
        <v>360</v>
      </c>
      <c r="K137" s="19">
        <v>31</v>
      </c>
      <c r="L137" s="18">
        <f t="shared" si="59"/>
        <v>372</v>
      </c>
      <c r="M137" s="19">
        <v>30</v>
      </c>
      <c r="N137" s="19">
        <f t="shared" si="60"/>
        <v>360</v>
      </c>
      <c r="O137" s="18">
        <v>31</v>
      </c>
      <c r="P137" s="19">
        <f t="shared" si="61"/>
        <v>372</v>
      </c>
      <c r="Q137" s="18">
        <v>31</v>
      </c>
      <c r="R137" s="19">
        <f t="shared" si="62"/>
        <v>372</v>
      </c>
      <c r="S137" s="18">
        <v>30</v>
      </c>
      <c r="T137" s="19">
        <f t="shared" si="63"/>
        <v>360</v>
      </c>
      <c r="U137" s="18">
        <v>31</v>
      </c>
      <c r="V137" s="19">
        <f t="shared" si="64"/>
        <v>372</v>
      </c>
      <c r="W137" s="18">
        <v>30</v>
      </c>
      <c r="X137" s="19">
        <f t="shared" si="65"/>
        <v>360</v>
      </c>
      <c r="Y137" s="19">
        <v>31</v>
      </c>
      <c r="Z137" s="19">
        <f t="shared" si="66"/>
        <v>372</v>
      </c>
      <c r="AA137" s="18" t="e">
        <f>#REF!+#REF!+G137+I137+K137+M137+O137+Q137+S137+U137+W137+Y137</f>
        <v>#REF!</v>
      </c>
      <c r="AB137" s="18">
        <f t="shared" si="68"/>
        <v>3672</v>
      </c>
      <c r="AC137" s="20" t="s">
        <v>177</v>
      </c>
      <c r="AD137" s="21" t="s">
        <v>52</v>
      </c>
    </row>
    <row r="138" spans="1:30" s="9" customFormat="1" ht="25.5" x14ac:dyDescent="0.25">
      <c r="A138" s="89"/>
      <c r="B138" s="90"/>
      <c r="C138" s="44" t="s">
        <v>207</v>
      </c>
      <c r="D138" s="18">
        <v>1</v>
      </c>
      <c r="E138" s="18">
        <v>12</v>
      </c>
      <c r="F138" s="18">
        <v>12</v>
      </c>
      <c r="G138" s="19">
        <v>31</v>
      </c>
      <c r="H138" s="18">
        <f t="shared" si="57"/>
        <v>372</v>
      </c>
      <c r="I138" s="19">
        <v>30</v>
      </c>
      <c r="J138" s="18">
        <f t="shared" si="58"/>
        <v>360</v>
      </c>
      <c r="K138" s="19">
        <v>31</v>
      </c>
      <c r="L138" s="18">
        <f t="shared" si="59"/>
        <v>372</v>
      </c>
      <c r="M138" s="19">
        <v>30</v>
      </c>
      <c r="N138" s="19">
        <f t="shared" si="60"/>
        <v>360</v>
      </c>
      <c r="O138" s="18">
        <v>31</v>
      </c>
      <c r="P138" s="19">
        <f t="shared" si="61"/>
        <v>372</v>
      </c>
      <c r="Q138" s="18">
        <v>31</v>
      </c>
      <c r="R138" s="19">
        <f t="shared" si="62"/>
        <v>372</v>
      </c>
      <c r="S138" s="18">
        <v>30</v>
      </c>
      <c r="T138" s="19">
        <f t="shared" si="63"/>
        <v>360</v>
      </c>
      <c r="U138" s="18">
        <v>31</v>
      </c>
      <c r="V138" s="19">
        <f t="shared" si="64"/>
        <v>372</v>
      </c>
      <c r="W138" s="18">
        <v>30</v>
      </c>
      <c r="X138" s="19">
        <f t="shared" si="65"/>
        <v>360</v>
      </c>
      <c r="Y138" s="19">
        <v>31</v>
      </c>
      <c r="Z138" s="19">
        <f t="shared" si="66"/>
        <v>372</v>
      </c>
      <c r="AA138" s="18">
        <v>365</v>
      </c>
      <c r="AB138" s="18">
        <f t="shared" si="68"/>
        <v>3672</v>
      </c>
      <c r="AC138" s="20" t="s">
        <v>177</v>
      </c>
      <c r="AD138" s="21" t="s">
        <v>52</v>
      </c>
    </row>
    <row r="139" spans="1:30" s="9" customFormat="1" ht="25.5" x14ac:dyDescent="0.25">
      <c r="A139" s="119" t="s">
        <v>181</v>
      </c>
      <c r="B139" s="87" t="s">
        <v>182</v>
      </c>
      <c r="C139" s="44" t="s">
        <v>205</v>
      </c>
      <c r="D139" s="17">
        <v>1</v>
      </c>
      <c r="E139" s="18">
        <v>12</v>
      </c>
      <c r="F139" s="18">
        <v>12</v>
      </c>
      <c r="G139" s="19">
        <v>31</v>
      </c>
      <c r="H139" s="18">
        <f t="shared" si="57"/>
        <v>372</v>
      </c>
      <c r="I139" s="19">
        <v>30</v>
      </c>
      <c r="J139" s="18">
        <f t="shared" si="58"/>
        <v>360</v>
      </c>
      <c r="K139" s="19">
        <v>31</v>
      </c>
      <c r="L139" s="18">
        <f t="shared" si="59"/>
        <v>372</v>
      </c>
      <c r="M139" s="19">
        <v>30</v>
      </c>
      <c r="N139" s="19">
        <f t="shared" si="60"/>
        <v>360</v>
      </c>
      <c r="O139" s="18">
        <v>31</v>
      </c>
      <c r="P139" s="19">
        <f t="shared" si="61"/>
        <v>372</v>
      </c>
      <c r="Q139" s="18">
        <v>31</v>
      </c>
      <c r="R139" s="19">
        <f t="shared" si="62"/>
        <v>372</v>
      </c>
      <c r="S139" s="18">
        <v>30</v>
      </c>
      <c r="T139" s="19">
        <f t="shared" si="63"/>
        <v>360</v>
      </c>
      <c r="U139" s="18">
        <v>31</v>
      </c>
      <c r="V139" s="19">
        <f t="shared" si="64"/>
        <v>372</v>
      </c>
      <c r="W139" s="18">
        <v>30</v>
      </c>
      <c r="X139" s="19">
        <f t="shared" si="65"/>
        <v>360</v>
      </c>
      <c r="Y139" s="19">
        <v>31</v>
      </c>
      <c r="Z139" s="19">
        <f t="shared" si="66"/>
        <v>372</v>
      </c>
      <c r="AA139" s="18" t="e">
        <f>#REF!+#REF!+G139+I139+K139+M139+O139+Q139+S139+U139+W139+Y139</f>
        <v>#REF!</v>
      </c>
      <c r="AB139" s="18">
        <f t="shared" si="68"/>
        <v>3672</v>
      </c>
      <c r="AC139" s="20" t="s">
        <v>177</v>
      </c>
      <c r="AD139" s="21" t="s">
        <v>180</v>
      </c>
    </row>
    <row r="140" spans="1:30" s="9" customFormat="1" ht="25.5" x14ac:dyDescent="0.25">
      <c r="A140" s="119"/>
      <c r="B140" s="87"/>
      <c r="C140" s="44" t="s">
        <v>206</v>
      </c>
      <c r="D140" s="18">
        <v>1</v>
      </c>
      <c r="E140" s="18">
        <v>12</v>
      </c>
      <c r="F140" s="18">
        <v>12</v>
      </c>
      <c r="G140" s="19">
        <v>31</v>
      </c>
      <c r="H140" s="18">
        <f t="shared" si="57"/>
        <v>372</v>
      </c>
      <c r="I140" s="19">
        <v>30</v>
      </c>
      <c r="J140" s="18">
        <f t="shared" si="58"/>
        <v>360</v>
      </c>
      <c r="K140" s="19">
        <v>31</v>
      </c>
      <c r="L140" s="18">
        <f t="shared" si="59"/>
        <v>372</v>
      </c>
      <c r="M140" s="19">
        <v>30</v>
      </c>
      <c r="N140" s="19">
        <f t="shared" si="60"/>
        <v>360</v>
      </c>
      <c r="O140" s="18">
        <v>31</v>
      </c>
      <c r="P140" s="19">
        <f t="shared" si="61"/>
        <v>372</v>
      </c>
      <c r="Q140" s="18">
        <v>31</v>
      </c>
      <c r="R140" s="19">
        <f t="shared" si="62"/>
        <v>372</v>
      </c>
      <c r="S140" s="18">
        <v>30</v>
      </c>
      <c r="T140" s="19">
        <f t="shared" si="63"/>
        <v>360</v>
      </c>
      <c r="U140" s="18">
        <v>31</v>
      </c>
      <c r="V140" s="19">
        <f t="shared" si="64"/>
        <v>372</v>
      </c>
      <c r="W140" s="18">
        <v>30</v>
      </c>
      <c r="X140" s="19">
        <f t="shared" si="65"/>
        <v>360</v>
      </c>
      <c r="Y140" s="19">
        <v>31</v>
      </c>
      <c r="Z140" s="19">
        <f t="shared" si="66"/>
        <v>372</v>
      </c>
      <c r="AA140" s="18" t="e">
        <f>#REF!+#REF!+G140+I140+K140+M140+O140+Q140+S140+U140+W140+Y140</f>
        <v>#REF!</v>
      </c>
      <c r="AB140" s="18">
        <f t="shared" si="68"/>
        <v>3672</v>
      </c>
      <c r="AC140" s="20" t="s">
        <v>177</v>
      </c>
      <c r="AD140" s="21" t="s">
        <v>180</v>
      </c>
    </row>
    <row r="141" spans="1:30" s="9" customFormat="1" ht="25.5" x14ac:dyDescent="0.25">
      <c r="A141" s="119" t="s">
        <v>183</v>
      </c>
      <c r="B141" s="120" t="s">
        <v>184</v>
      </c>
      <c r="C141" s="44" t="s">
        <v>205</v>
      </c>
      <c r="D141" s="17">
        <v>1</v>
      </c>
      <c r="E141" s="18">
        <v>12</v>
      </c>
      <c r="F141" s="18">
        <v>12</v>
      </c>
      <c r="G141" s="19">
        <v>31</v>
      </c>
      <c r="H141" s="18">
        <f t="shared" si="57"/>
        <v>372</v>
      </c>
      <c r="I141" s="19">
        <v>30</v>
      </c>
      <c r="J141" s="18">
        <f t="shared" si="58"/>
        <v>360</v>
      </c>
      <c r="K141" s="19">
        <v>31</v>
      </c>
      <c r="L141" s="18">
        <f t="shared" si="59"/>
        <v>372</v>
      </c>
      <c r="M141" s="19">
        <v>30</v>
      </c>
      <c r="N141" s="19">
        <f t="shared" si="60"/>
        <v>360</v>
      </c>
      <c r="O141" s="18">
        <v>31</v>
      </c>
      <c r="P141" s="19">
        <f t="shared" si="61"/>
        <v>372</v>
      </c>
      <c r="Q141" s="18">
        <v>31</v>
      </c>
      <c r="R141" s="19">
        <f t="shared" si="62"/>
        <v>372</v>
      </c>
      <c r="S141" s="18">
        <v>30</v>
      </c>
      <c r="T141" s="19">
        <f t="shared" si="63"/>
        <v>360</v>
      </c>
      <c r="U141" s="18">
        <v>31</v>
      </c>
      <c r="V141" s="19">
        <f t="shared" si="64"/>
        <v>372</v>
      </c>
      <c r="W141" s="18">
        <v>30</v>
      </c>
      <c r="X141" s="19">
        <f t="shared" si="65"/>
        <v>360</v>
      </c>
      <c r="Y141" s="19">
        <v>31</v>
      </c>
      <c r="Z141" s="19">
        <f t="shared" si="66"/>
        <v>372</v>
      </c>
      <c r="AA141" s="18" t="e">
        <f>#REF!+#REF!+G141+I141+K141+M141+O141+Q141+S141+U141+W141+Y141</f>
        <v>#REF!</v>
      </c>
      <c r="AB141" s="18">
        <f t="shared" si="68"/>
        <v>3672</v>
      </c>
      <c r="AC141" s="20" t="s">
        <v>177</v>
      </c>
      <c r="AD141" s="21" t="s">
        <v>68</v>
      </c>
    </row>
    <row r="142" spans="1:30" s="9" customFormat="1" ht="25.5" x14ac:dyDescent="0.25">
      <c r="A142" s="119"/>
      <c r="B142" s="120"/>
      <c r="C142" s="44" t="s">
        <v>206</v>
      </c>
      <c r="D142" s="18">
        <v>1</v>
      </c>
      <c r="E142" s="18">
        <v>12</v>
      </c>
      <c r="F142" s="18">
        <v>12</v>
      </c>
      <c r="G142" s="19">
        <v>31</v>
      </c>
      <c r="H142" s="18">
        <f t="shared" si="57"/>
        <v>372</v>
      </c>
      <c r="I142" s="19">
        <v>30</v>
      </c>
      <c r="J142" s="18">
        <f t="shared" si="58"/>
        <v>360</v>
      </c>
      <c r="K142" s="19">
        <v>31</v>
      </c>
      <c r="L142" s="18">
        <f t="shared" si="59"/>
        <v>372</v>
      </c>
      <c r="M142" s="19">
        <v>30</v>
      </c>
      <c r="N142" s="19">
        <f t="shared" si="60"/>
        <v>360</v>
      </c>
      <c r="O142" s="18">
        <v>31</v>
      </c>
      <c r="P142" s="19">
        <f t="shared" si="61"/>
        <v>372</v>
      </c>
      <c r="Q142" s="18">
        <v>31</v>
      </c>
      <c r="R142" s="19">
        <f t="shared" si="62"/>
        <v>372</v>
      </c>
      <c r="S142" s="18">
        <v>30</v>
      </c>
      <c r="T142" s="19">
        <f t="shared" si="63"/>
        <v>360</v>
      </c>
      <c r="U142" s="18">
        <v>31</v>
      </c>
      <c r="V142" s="19">
        <f t="shared" si="64"/>
        <v>372</v>
      </c>
      <c r="W142" s="18">
        <v>30</v>
      </c>
      <c r="X142" s="19">
        <f t="shared" si="65"/>
        <v>360</v>
      </c>
      <c r="Y142" s="19">
        <v>31</v>
      </c>
      <c r="Z142" s="19">
        <f t="shared" si="66"/>
        <v>372</v>
      </c>
      <c r="AA142" s="18" t="e">
        <f>#REF!+#REF!+G142+I142+K142+M142+O142+Q142+S142+U142+W142+Y142</f>
        <v>#REF!</v>
      </c>
      <c r="AB142" s="18">
        <f t="shared" si="68"/>
        <v>3672</v>
      </c>
      <c r="AC142" s="20" t="s">
        <v>177</v>
      </c>
      <c r="AD142" s="51" t="s">
        <v>68</v>
      </c>
    </row>
    <row r="143" spans="1:30" s="9" customFormat="1" ht="25.5" x14ac:dyDescent="0.25">
      <c r="A143" s="86" t="s">
        <v>178</v>
      </c>
      <c r="B143" s="87" t="s">
        <v>179</v>
      </c>
      <c r="C143" s="44" t="s">
        <v>205</v>
      </c>
      <c r="D143" s="17">
        <v>1</v>
      </c>
      <c r="E143" s="18">
        <v>12</v>
      </c>
      <c r="F143" s="18">
        <v>12</v>
      </c>
      <c r="G143" s="19">
        <v>31</v>
      </c>
      <c r="H143" s="18">
        <f t="shared" si="57"/>
        <v>372</v>
      </c>
      <c r="I143" s="19">
        <v>30</v>
      </c>
      <c r="J143" s="18">
        <f t="shared" si="58"/>
        <v>360</v>
      </c>
      <c r="K143" s="19">
        <v>31</v>
      </c>
      <c r="L143" s="18">
        <f t="shared" si="59"/>
        <v>372</v>
      </c>
      <c r="M143" s="19">
        <v>30</v>
      </c>
      <c r="N143" s="19">
        <f t="shared" si="60"/>
        <v>360</v>
      </c>
      <c r="O143" s="18">
        <v>31</v>
      </c>
      <c r="P143" s="19">
        <f t="shared" si="61"/>
        <v>372</v>
      </c>
      <c r="Q143" s="18">
        <v>31</v>
      </c>
      <c r="R143" s="19">
        <f t="shared" si="62"/>
        <v>372</v>
      </c>
      <c r="S143" s="18">
        <v>30</v>
      </c>
      <c r="T143" s="19">
        <f t="shared" si="63"/>
        <v>360</v>
      </c>
      <c r="U143" s="18">
        <v>31</v>
      </c>
      <c r="V143" s="19">
        <f t="shared" si="64"/>
        <v>372</v>
      </c>
      <c r="W143" s="18">
        <v>30</v>
      </c>
      <c r="X143" s="19">
        <f t="shared" si="65"/>
        <v>360</v>
      </c>
      <c r="Y143" s="19">
        <v>31</v>
      </c>
      <c r="Z143" s="19">
        <f t="shared" si="66"/>
        <v>372</v>
      </c>
      <c r="AA143" s="18" t="e">
        <f>#REF!+#REF!+G143+I143+K143+M143+O143+Q143+S143+U143+W143+Y143</f>
        <v>#REF!</v>
      </c>
      <c r="AB143" s="18">
        <f t="shared" si="68"/>
        <v>3672</v>
      </c>
      <c r="AC143" s="20" t="s">
        <v>177</v>
      </c>
      <c r="AD143" s="20" t="s">
        <v>185</v>
      </c>
    </row>
    <row r="144" spans="1:30" s="9" customFormat="1" ht="25.5" x14ac:dyDescent="0.25">
      <c r="A144" s="86"/>
      <c r="B144" s="87"/>
      <c r="C144" s="44" t="s">
        <v>206</v>
      </c>
      <c r="D144" s="18">
        <v>1</v>
      </c>
      <c r="E144" s="18">
        <v>12</v>
      </c>
      <c r="F144" s="18">
        <v>12</v>
      </c>
      <c r="G144" s="19">
        <v>31</v>
      </c>
      <c r="H144" s="18">
        <f t="shared" si="57"/>
        <v>372</v>
      </c>
      <c r="I144" s="19">
        <v>30</v>
      </c>
      <c r="J144" s="18">
        <f t="shared" si="58"/>
        <v>360</v>
      </c>
      <c r="K144" s="19">
        <v>31</v>
      </c>
      <c r="L144" s="18">
        <f t="shared" si="59"/>
        <v>372</v>
      </c>
      <c r="M144" s="19">
        <v>30</v>
      </c>
      <c r="N144" s="19">
        <f t="shared" si="60"/>
        <v>360</v>
      </c>
      <c r="O144" s="18">
        <v>31</v>
      </c>
      <c r="P144" s="19">
        <f t="shared" si="61"/>
        <v>372</v>
      </c>
      <c r="Q144" s="18">
        <v>31</v>
      </c>
      <c r="R144" s="19">
        <f t="shared" si="62"/>
        <v>372</v>
      </c>
      <c r="S144" s="18">
        <v>30</v>
      </c>
      <c r="T144" s="19">
        <f t="shared" si="63"/>
        <v>360</v>
      </c>
      <c r="U144" s="18">
        <v>31</v>
      </c>
      <c r="V144" s="19">
        <f t="shared" si="64"/>
        <v>372</v>
      </c>
      <c r="W144" s="18">
        <v>30</v>
      </c>
      <c r="X144" s="19">
        <f t="shared" si="65"/>
        <v>360</v>
      </c>
      <c r="Y144" s="19">
        <v>31</v>
      </c>
      <c r="Z144" s="19">
        <f t="shared" si="66"/>
        <v>372</v>
      </c>
      <c r="AA144" s="18" t="e">
        <f>#REF!+#REF!+G144+I144+K144+M144+O144+Q144+S144+U144+W144+Y144</f>
        <v>#REF!</v>
      </c>
      <c r="AB144" s="18">
        <f t="shared" si="68"/>
        <v>3672</v>
      </c>
      <c r="AC144" s="20" t="s">
        <v>177</v>
      </c>
      <c r="AD144" s="20" t="s">
        <v>185</v>
      </c>
    </row>
    <row r="145" spans="1:30" s="9" customFormat="1" ht="25.5" x14ac:dyDescent="0.25">
      <c r="A145" s="29" t="s">
        <v>186</v>
      </c>
      <c r="B145" s="45" t="s">
        <v>187</v>
      </c>
      <c r="C145" s="16" t="s">
        <v>188</v>
      </c>
      <c r="D145" s="18">
        <v>1</v>
      </c>
      <c r="E145" s="18">
        <v>12</v>
      </c>
      <c r="F145" s="18">
        <v>12</v>
      </c>
      <c r="G145" s="19">
        <v>31</v>
      </c>
      <c r="H145" s="18">
        <f t="shared" si="57"/>
        <v>372</v>
      </c>
      <c r="I145" s="19">
        <v>30</v>
      </c>
      <c r="J145" s="18">
        <f t="shared" si="58"/>
        <v>360</v>
      </c>
      <c r="K145" s="19">
        <v>31</v>
      </c>
      <c r="L145" s="18">
        <f t="shared" si="59"/>
        <v>372</v>
      </c>
      <c r="M145" s="19">
        <v>30</v>
      </c>
      <c r="N145" s="19">
        <f t="shared" si="60"/>
        <v>360</v>
      </c>
      <c r="O145" s="18">
        <v>31</v>
      </c>
      <c r="P145" s="19">
        <f t="shared" si="61"/>
        <v>372</v>
      </c>
      <c r="Q145" s="18">
        <v>31</v>
      </c>
      <c r="R145" s="19">
        <f t="shared" si="62"/>
        <v>372</v>
      </c>
      <c r="S145" s="18">
        <v>30</v>
      </c>
      <c r="T145" s="19">
        <f t="shared" si="63"/>
        <v>360</v>
      </c>
      <c r="U145" s="18">
        <v>31</v>
      </c>
      <c r="V145" s="19">
        <f t="shared" si="64"/>
        <v>372</v>
      </c>
      <c r="W145" s="18">
        <v>30</v>
      </c>
      <c r="X145" s="19">
        <f t="shared" si="65"/>
        <v>360</v>
      </c>
      <c r="Y145" s="19">
        <v>31</v>
      </c>
      <c r="Z145" s="19">
        <f t="shared" si="66"/>
        <v>372</v>
      </c>
      <c r="AA145" s="18" t="e">
        <f>#REF!+#REF!+G145+I145+K145+M145+O145+Q145+S145+U145+W145+Y145</f>
        <v>#REF!</v>
      </c>
      <c r="AB145" s="18">
        <f t="shared" si="68"/>
        <v>3672</v>
      </c>
      <c r="AC145" s="51" t="s">
        <v>189</v>
      </c>
      <c r="AD145" s="52" t="s">
        <v>24</v>
      </c>
    </row>
    <row r="146" spans="1:30" s="11" customFormat="1" ht="13.5" x14ac:dyDescent="0.25">
      <c r="A146" s="108" t="s">
        <v>190</v>
      </c>
      <c r="B146" s="101" t="s">
        <v>235</v>
      </c>
      <c r="C146" s="22" t="s">
        <v>26</v>
      </c>
      <c r="D146" s="26">
        <v>1</v>
      </c>
      <c r="E146" s="24">
        <v>12</v>
      </c>
      <c r="F146" s="28">
        <v>12</v>
      </c>
      <c r="G146" s="35">
        <v>31</v>
      </c>
      <c r="H146" s="28">
        <f t="shared" si="57"/>
        <v>372</v>
      </c>
      <c r="I146" s="35">
        <v>30</v>
      </c>
      <c r="J146" s="28">
        <f t="shared" si="58"/>
        <v>360</v>
      </c>
      <c r="K146" s="35">
        <v>31</v>
      </c>
      <c r="L146" s="28">
        <f t="shared" si="59"/>
        <v>372</v>
      </c>
      <c r="M146" s="35">
        <v>30</v>
      </c>
      <c r="N146" s="35">
        <f t="shared" si="60"/>
        <v>360</v>
      </c>
      <c r="O146" s="28">
        <v>31</v>
      </c>
      <c r="P146" s="35">
        <f t="shared" si="61"/>
        <v>372</v>
      </c>
      <c r="Q146" s="28">
        <v>31</v>
      </c>
      <c r="R146" s="35">
        <f t="shared" si="62"/>
        <v>372</v>
      </c>
      <c r="S146" s="28">
        <v>30</v>
      </c>
      <c r="T146" s="35">
        <f t="shared" si="63"/>
        <v>360</v>
      </c>
      <c r="U146" s="28">
        <v>31</v>
      </c>
      <c r="V146" s="35">
        <f t="shared" si="64"/>
        <v>372</v>
      </c>
      <c r="W146" s="28">
        <v>30</v>
      </c>
      <c r="X146" s="35">
        <f t="shared" si="65"/>
        <v>360</v>
      </c>
      <c r="Y146" s="35">
        <v>31</v>
      </c>
      <c r="Z146" s="35">
        <f t="shared" si="66"/>
        <v>372</v>
      </c>
      <c r="AA146" s="28" t="e">
        <f>#REF!+#REF!+G146+I146+K146+M146+O146+Q146+S146+U146+W146+Y146</f>
        <v>#REF!</v>
      </c>
      <c r="AB146" s="18">
        <f t="shared" si="68"/>
        <v>3672</v>
      </c>
      <c r="AC146" s="21" t="s">
        <v>23</v>
      </c>
      <c r="AD146" s="53" t="s">
        <v>46</v>
      </c>
    </row>
    <row r="147" spans="1:30" s="11" customFormat="1" ht="27.75" customHeight="1" x14ac:dyDescent="0.25">
      <c r="A147" s="108"/>
      <c r="B147" s="101"/>
      <c r="C147" s="22" t="s">
        <v>28</v>
      </c>
      <c r="D147" s="24">
        <v>1</v>
      </c>
      <c r="E147" s="24">
        <v>12</v>
      </c>
      <c r="F147" s="28">
        <v>12</v>
      </c>
      <c r="G147" s="35">
        <v>31</v>
      </c>
      <c r="H147" s="28">
        <f t="shared" si="57"/>
        <v>372</v>
      </c>
      <c r="I147" s="35">
        <v>30</v>
      </c>
      <c r="J147" s="28">
        <f t="shared" si="58"/>
        <v>360</v>
      </c>
      <c r="K147" s="35">
        <v>31</v>
      </c>
      <c r="L147" s="28">
        <f t="shared" si="59"/>
        <v>372</v>
      </c>
      <c r="M147" s="35">
        <v>30</v>
      </c>
      <c r="N147" s="35">
        <f t="shared" si="60"/>
        <v>360</v>
      </c>
      <c r="O147" s="28">
        <v>31</v>
      </c>
      <c r="P147" s="35">
        <f t="shared" si="61"/>
        <v>372</v>
      </c>
      <c r="Q147" s="28">
        <v>31</v>
      </c>
      <c r="R147" s="35">
        <f t="shared" si="62"/>
        <v>372</v>
      </c>
      <c r="S147" s="28">
        <v>30</v>
      </c>
      <c r="T147" s="35">
        <f t="shared" si="63"/>
        <v>360</v>
      </c>
      <c r="U147" s="28">
        <v>31</v>
      </c>
      <c r="V147" s="35">
        <f t="shared" si="64"/>
        <v>372</v>
      </c>
      <c r="W147" s="28">
        <v>30</v>
      </c>
      <c r="X147" s="35">
        <f t="shared" si="65"/>
        <v>360</v>
      </c>
      <c r="Y147" s="35">
        <v>31</v>
      </c>
      <c r="Z147" s="35">
        <f t="shared" si="66"/>
        <v>372</v>
      </c>
      <c r="AA147" s="28" t="e">
        <f>#REF!+#REF!+G147+I147+K147+M147+O147+Q147+S147+U147+W147+Y147</f>
        <v>#REF!</v>
      </c>
      <c r="AB147" s="18">
        <f t="shared" si="68"/>
        <v>3672</v>
      </c>
      <c r="AC147" s="21" t="s">
        <v>23</v>
      </c>
      <c r="AD147" s="53" t="s">
        <v>46</v>
      </c>
    </row>
    <row r="148" spans="1:30" s="11" customFormat="1" ht="13.5" x14ac:dyDescent="0.25">
      <c r="A148" s="108" t="s">
        <v>191</v>
      </c>
      <c r="B148" s="116" t="s">
        <v>236</v>
      </c>
      <c r="C148" s="22" t="s">
        <v>26</v>
      </c>
      <c r="D148" s="24">
        <v>4</v>
      </c>
      <c r="E148" s="24">
        <v>12</v>
      </c>
      <c r="F148" s="21">
        <f>E148*D148</f>
        <v>48</v>
      </c>
      <c r="G148" s="56">
        <v>31</v>
      </c>
      <c r="H148" s="28">
        <f t="shared" si="57"/>
        <v>1488</v>
      </c>
      <c r="I148" s="56">
        <v>11</v>
      </c>
      <c r="J148" s="28">
        <f t="shared" si="58"/>
        <v>528</v>
      </c>
      <c r="K148" s="35">
        <v>31</v>
      </c>
      <c r="L148" s="28">
        <f t="shared" si="59"/>
        <v>1488</v>
      </c>
      <c r="M148" s="35">
        <v>30</v>
      </c>
      <c r="N148" s="35">
        <f t="shared" si="60"/>
        <v>1440</v>
      </c>
      <c r="O148" s="28">
        <v>31</v>
      </c>
      <c r="P148" s="35">
        <f t="shared" si="61"/>
        <v>1488</v>
      </c>
      <c r="Q148" s="28">
        <v>31</v>
      </c>
      <c r="R148" s="35">
        <f t="shared" si="62"/>
        <v>1488</v>
      </c>
      <c r="S148" s="28">
        <v>30</v>
      </c>
      <c r="T148" s="35">
        <f t="shared" si="63"/>
        <v>1440</v>
      </c>
      <c r="U148" s="28">
        <v>31</v>
      </c>
      <c r="V148" s="35">
        <f t="shared" si="64"/>
        <v>1488</v>
      </c>
      <c r="W148" s="28">
        <v>30</v>
      </c>
      <c r="X148" s="35">
        <f t="shared" si="65"/>
        <v>1440</v>
      </c>
      <c r="Y148" s="35">
        <v>31</v>
      </c>
      <c r="Z148" s="35">
        <f t="shared" si="66"/>
        <v>1488</v>
      </c>
      <c r="AA148" s="28" t="e">
        <f>#REF!+#REF!+G148+I148+K148+M148+O148+Q148+S148+U148+W148+Y148</f>
        <v>#REF!</v>
      </c>
      <c r="AB148" s="18">
        <f t="shared" si="68"/>
        <v>13776</v>
      </c>
      <c r="AC148" s="21" t="s">
        <v>171</v>
      </c>
      <c r="AD148" s="21" t="s">
        <v>24</v>
      </c>
    </row>
    <row r="149" spans="1:30" s="11" customFormat="1" ht="27" customHeight="1" x14ac:dyDescent="0.25">
      <c r="A149" s="108"/>
      <c r="B149" s="117"/>
      <c r="C149" s="22" t="s">
        <v>28</v>
      </c>
      <c r="D149" s="24">
        <v>4</v>
      </c>
      <c r="E149" s="24">
        <v>12</v>
      </c>
      <c r="F149" s="21">
        <f>E149*D149</f>
        <v>48</v>
      </c>
      <c r="G149" s="56">
        <v>31</v>
      </c>
      <c r="H149" s="28">
        <f t="shared" si="57"/>
        <v>1488</v>
      </c>
      <c r="I149" s="56">
        <v>11</v>
      </c>
      <c r="J149" s="28">
        <f t="shared" si="58"/>
        <v>528</v>
      </c>
      <c r="K149" s="35">
        <v>31</v>
      </c>
      <c r="L149" s="28">
        <f t="shared" si="59"/>
        <v>1488</v>
      </c>
      <c r="M149" s="35">
        <v>30</v>
      </c>
      <c r="N149" s="35">
        <f t="shared" si="60"/>
        <v>1440</v>
      </c>
      <c r="O149" s="28">
        <v>31</v>
      </c>
      <c r="P149" s="35">
        <f t="shared" si="61"/>
        <v>1488</v>
      </c>
      <c r="Q149" s="28">
        <v>31</v>
      </c>
      <c r="R149" s="35">
        <f t="shared" si="62"/>
        <v>1488</v>
      </c>
      <c r="S149" s="28">
        <v>30</v>
      </c>
      <c r="T149" s="35">
        <f t="shared" si="63"/>
        <v>1440</v>
      </c>
      <c r="U149" s="28">
        <v>31</v>
      </c>
      <c r="V149" s="35">
        <f t="shared" si="64"/>
        <v>1488</v>
      </c>
      <c r="W149" s="28">
        <v>30</v>
      </c>
      <c r="X149" s="35">
        <f t="shared" si="65"/>
        <v>1440</v>
      </c>
      <c r="Y149" s="35">
        <v>31</v>
      </c>
      <c r="Z149" s="35">
        <f t="shared" si="66"/>
        <v>1488</v>
      </c>
      <c r="AA149" s="28" t="e">
        <f>#REF!+#REF!+G149+I149+K149+M149+O149+Q149+S149+U149+W149+Y149</f>
        <v>#REF!</v>
      </c>
      <c r="AB149" s="18">
        <f t="shared" si="68"/>
        <v>13776</v>
      </c>
      <c r="AC149" s="21" t="s">
        <v>171</v>
      </c>
      <c r="AD149" s="21" t="s">
        <v>24</v>
      </c>
    </row>
    <row r="150" spans="1:30" s="11" customFormat="1" ht="38.25" x14ac:dyDescent="0.25">
      <c r="A150" s="118" t="s">
        <v>192</v>
      </c>
      <c r="B150" s="109" t="s">
        <v>226</v>
      </c>
      <c r="C150" s="22" t="s">
        <v>26</v>
      </c>
      <c r="D150" s="24">
        <v>1</v>
      </c>
      <c r="E150" s="24">
        <v>12</v>
      </c>
      <c r="F150" s="21">
        <v>12</v>
      </c>
      <c r="G150" s="35">
        <v>31</v>
      </c>
      <c r="H150" s="28">
        <f t="shared" si="57"/>
        <v>372</v>
      </c>
      <c r="I150" s="35">
        <v>30</v>
      </c>
      <c r="J150" s="28">
        <f t="shared" si="58"/>
        <v>360</v>
      </c>
      <c r="K150" s="35">
        <v>31</v>
      </c>
      <c r="L150" s="28">
        <f t="shared" si="59"/>
        <v>372</v>
      </c>
      <c r="M150" s="35">
        <v>30</v>
      </c>
      <c r="N150" s="35">
        <f t="shared" si="60"/>
        <v>360</v>
      </c>
      <c r="O150" s="28">
        <v>31</v>
      </c>
      <c r="P150" s="35">
        <f t="shared" si="61"/>
        <v>372</v>
      </c>
      <c r="Q150" s="28">
        <v>31</v>
      </c>
      <c r="R150" s="35">
        <f t="shared" si="62"/>
        <v>372</v>
      </c>
      <c r="S150" s="28">
        <v>30</v>
      </c>
      <c r="T150" s="35">
        <f t="shared" si="63"/>
        <v>360</v>
      </c>
      <c r="U150" s="28">
        <v>31</v>
      </c>
      <c r="V150" s="35">
        <f t="shared" si="64"/>
        <v>372</v>
      </c>
      <c r="W150" s="28">
        <v>30</v>
      </c>
      <c r="X150" s="35">
        <f t="shared" si="65"/>
        <v>360</v>
      </c>
      <c r="Y150" s="35">
        <v>31</v>
      </c>
      <c r="Z150" s="35">
        <f t="shared" si="66"/>
        <v>372</v>
      </c>
      <c r="AA150" s="28" t="e">
        <f>#REF!+#REF!+G150+I150+K150+M150+O150+Q150+S150+U150+W150+Y150</f>
        <v>#REF!</v>
      </c>
      <c r="AB150" s="18">
        <f t="shared" si="68"/>
        <v>3672</v>
      </c>
      <c r="AC150" s="25" t="s">
        <v>102</v>
      </c>
      <c r="AD150" s="21" t="s">
        <v>24</v>
      </c>
    </row>
    <row r="151" spans="1:30" s="11" customFormat="1" ht="38.25" x14ac:dyDescent="0.25">
      <c r="A151" s="118"/>
      <c r="B151" s="109"/>
      <c r="C151" s="22" t="s">
        <v>28</v>
      </c>
      <c r="D151" s="24">
        <v>1</v>
      </c>
      <c r="E151" s="24">
        <v>12</v>
      </c>
      <c r="F151" s="21">
        <v>12</v>
      </c>
      <c r="G151" s="56">
        <v>31</v>
      </c>
      <c r="H151" s="28">
        <f t="shared" si="57"/>
        <v>372</v>
      </c>
      <c r="I151" s="35">
        <v>30</v>
      </c>
      <c r="J151" s="28">
        <f t="shared" si="58"/>
        <v>360</v>
      </c>
      <c r="K151" s="35">
        <v>31</v>
      </c>
      <c r="L151" s="28">
        <f t="shared" si="59"/>
        <v>372</v>
      </c>
      <c r="M151" s="35">
        <v>30</v>
      </c>
      <c r="N151" s="35">
        <f t="shared" si="60"/>
        <v>360</v>
      </c>
      <c r="O151" s="28">
        <v>31</v>
      </c>
      <c r="P151" s="35">
        <f t="shared" si="61"/>
        <v>372</v>
      </c>
      <c r="Q151" s="28">
        <v>31</v>
      </c>
      <c r="R151" s="35">
        <f t="shared" si="62"/>
        <v>372</v>
      </c>
      <c r="S151" s="28">
        <v>30</v>
      </c>
      <c r="T151" s="35">
        <f t="shared" si="63"/>
        <v>360</v>
      </c>
      <c r="U151" s="28">
        <v>31</v>
      </c>
      <c r="V151" s="35">
        <f t="shared" si="64"/>
        <v>372</v>
      </c>
      <c r="W151" s="28">
        <v>30</v>
      </c>
      <c r="X151" s="35">
        <f t="shared" si="65"/>
        <v>360</v>
      </c>
      <c r="Y151" s="35">
        <v>31</v>
      </c>
      <c r="Z151" s="35">
        <f t="shared" si="66"/>
        <v>372</v>
      </c>
      <c r="AA151" s="28" t="e">
        <f>#REF!+#REF!+G151+I151+K151+M151+O151+Q151+S151+U151+W151+Y151</f>
        <v>#REF!</v>
      </c>
      <c r="AB151" s="18">
        <f t="shared" si="68"/>
        <v>3672</v>
      </c>
      <c r="AC151" s="25" t="s">
        <v>102</v>
      </c>
      <c r="AD151" s="21" t="s">
        <v>24</v>
      </c>
    </row>
    <row r="152" spans="1:30" s="11" customFormat="1" ht="25.5" x14ac:dyDescent="0.25">
      <c r="A152" s="108" t="s">
        <v>193</v>
      </c>
      <c r="B152" s="109" t="s">
        <v>227</v>
      </c>
      <c r="C152" s="36" t="s">
        <v>26</v>
      </c>
      <c r="D152" s="24">
        <v>1</v>
      </c>
      <c r="E152" s="24">
        <v>12</v>
      </c>
      <c r="F152" s="46">
        <f>E152*D152</f>
        <v>12</v>
      </c>
      <c r="G152" s="57">
        <v>31</v>
      </c>
      <c r="H152" s="28">
        <f t="shared" si="57"/>
        <v>372</v>
      </c>
      <c r="I152" s="57">
        <v>30</v>
      </c>
      <c r="J152" s="28">
        <f t="shared" si="58"/>
        <v>360</v>
      </c>
      <c r="K152" s="35">
        <v>31</v>
      </c>
      <c r="L152" s="28">
        <f t="shared" si="59"/>
        <v>372</v>
      </c>
      <c r="M152" s="35">
        <v>7</v>
      </c>
      <c r="N152" s="35">
        <f t="shared" si="60"/>
        <v>84</v>
      </c>
      <c r="O152" s="28">
        <v>31</v>
      </c>
      <c r="P152" s="35">
        <f t="shared" si="61"/>
        <v>372</v>
      </c>
      <c r="Q152" s="28">
        <v>31</v>
      </c>
      <c r="R152" s="35">
        <f t="shared" si="62"/>
        <v>372</v>
      </c>
      <c r="S152" s="28">
        <v>30</v>
      </c>
      <c r="T152" s="35">
        <f t="shared" si="63"/>
        <v>360</v>
      </c>
      <c r="U152" s="28">
        <v>31</v>
      </c>
      <c r="V152" s="35">
        <f t="shared" si="64"/>
        <v>372</v>
      </c>
      <c r="W152" s="28">
        <v>30</v>
      </c>
      <c r="X152" s="35">
        <f t="shared" si="65"/>
        <v>360</v>
      </c>
      <c r="Y152" s="35">
        <v>31</v>
      </c>
      <c r="Z152" s="35">
        <f t="shared" si="66"/>
        <v>372</v>
      </c>
      <c r="AA152" s="28" t="e">
        <f>#REF!+#REF!+G152+I152+K152+M152+O152+Q152+S152+U152+W152+Y152</f>
        <v>#REF!</v>
      </c>
      <c r="AB152" s="18">
        <f t="shared" si="68"/>
        <v>3396</v>
      </c>
      <c r="AC152" s="36" t="s">
        <v>23</v>
      </c>
      <c r="AD152" s="46" t="s">
        <v>52</v>
      </c>
    </row>
    <row r="153" spans="1:30" s="11" customFormat="1" ht="25.5" x14ac:dyDescent="0.25">
      <c r="A153" s="108"/>
      <c r="B153" s="109"/>
      <c r="C153" s="36" t="s">
        <v>28</v>
      </c>
      <c r="D153" s="24">
        <v>1</v>
      </c>
      <c r="E153" s="24">
        <v>12</v>
      </c>
      <c r="F153" s="46">
        <f>E153*D153</f>
        <v>12</v>
      </c>
      <c r="G153" s="57">
        <v>31</v>
      </c>
      <c r="H153" s="28">
        <f t="shared" si="57"/>
        <v>372</v>
      </c>
      <c r="I153" s="57">
        <v>30</v>
      </c>
      <c r="J153" s="28">
        <f t="shared" si="58"/>
        <v>360</v>
      </c>
      <c r="K153" s="35">
        <v>31</v>
      </c>
      <c r="L153" s="28">
        <f t="shared" si="59"/>
        <v>372</v>
      </c>
      <c r="M153" s="35">
        <v>7</v>
      </c>
      <c r="N153" s="35">
        <f t="shared" si="60"/>
        <v>84</v>
      </c>
      <c r="O153" s="28">
        <v>31</v>
      </c>
      <c r="P153" s="35">
        <f t="shared" si="61"/>
        <v>372</v>
      </c>
      <c r="Q153" s="28">
        <v>31</v>
      </c>
      <c r="R153" s="35">
        <f t="shared" si="62"/>
        <v>372</v>
      </c>
      <c r="S153" s="28">
        <v>30</v>
      </c>
      <c r="T153" s="35">
        <f t="shared" si="63"/>
        <v>360</v>
      </c>
      <c r="U153" s="28">
        <v>31</v>
      </c>
      <c r="V153" s="35">
        <f t="shared" si="64"/>
        <v>372</v>
      </c>
      <c r="W153" s="28">
        <v>30</v>
      </c>
      <c r="X153" s="35">
        <f t="shared" si="65"/>
        <v>360</v>
      </c>
      <c r="Y153" s="35">
        <v>31</v>
      </c>
      <c r="Z153" s="35">
        <f t="shared" si="66"/>
        <v>372</v>
      </c>
      <c r="AA153" s="28" t="e">
        <f>#REF!+#REF!+G153+I153+K153+M153+O153+Q153+S153+U153+W153+Y153</f>
        <v>#REF!</v>
      </c>
      <c r="AB153" s="18">
        <f t="shared" si="68"/>
        <v>3396</v>
      </c>
      <c r="AC153" s="36" t="s">
        <v>23</v>
      </c>
      <c r="AD153" s="46" t="s">
        <v>52</v>
      </c>
    </row>
    <row r="154" spans="1:30" s="11" customFormat="1" ht="13.5" x14ac:dyDescent="0.25">
      <c r="A154" s="115" t="s">
        <v>194</v>
      </c>
      <c r="B154" s="114" t="s">
        <v>195</v>
      </c>
      <c r="C154" s="36" t="s">
        <v>26</v>
      </c>
      <c r="D154" s="54">
        <v>1</v>
      </c>
      <c r="E154" s="54">
        <v>12</v>
      </c>
      <c r="F154" s="55">
        <v>12</v>
      </c>
      <c r="G154" s="57">
        <v>31</v>
      </c>
      <c r="H154" s="28">
        <f t="shared" si="57"/>
        <v>372</v>
      </c>
      <c r="I154" s="57">
        <v>30</v>
      </c>
      <c r="J154" s="28">
        <f t="shared" si="58"/>
        <v>360</v>
      </c>
      <c r="K154" s="35">
        <v>31</v>
      </c>
      <c r="L154" s="28">
        <f t="shared" si="59"/>
        <v>372</v>
      </c>
      <c r="M154" s="35">
        <v>7</v>
      </c>
      <c r="N154" s="35">
        <f t="shared" si="60"/>
        <v>84</v>
      </c>
      <c r="O154" s="28">
        <v>31</v>
      </c>
      <c r="P154" s="35">
        <f t="shared" si="61"/>
        <v>372</v>
      </c>
      <c r="Q154" s="28">
        <v>31</v>
      </c>
      <c r="R154" s="35">
        <f t="shared" si="62"/>
        <v>372</v>
      </c>
      <c r="S154" s="28">
        <v>30</v>
      </c>
      <c r="T154" s="35">
        <f t="shared" si="63"/>
        <v>360</v>
      </c>
      <c r="U154" s="28">
        <v>31</v>
      </c>
      <c r="V154" s="35">
        <f t="shared" si="64"/>
        <v>372</v>
      </c>
      <c r="W154" s="28">
        <v>30</v>
      </c>
      <c r="X154" s="35">
        <f t="shared" si="65"/>
        <v>360</v>
      </c>
      <c r="Y154" s="35">
        <v>31</v>
      </c>
      <c r="Z154" s="35">
        <f t="shared" si="66"/>
        <v>372</v>
      </c>
      <c r="AA154" s="28" t="e">
        <f>#REF!+#REF!+G154+I154+K154+M154+O154+Q154+S154+U154+W154+Y154</f>
        <v>#REF!</v>
      </c>
      <c r="AB154" s="18">
        <f t="shared" si="68"/>
        <v>3396</v>
      </c>
      <c r="AC154" s="36" t="s">
        <v>196</v>
      </c>
      <c r="AD154" s="46" t="s">
        <v>24</v>
      </c>
    </row>
    <row r="155" spans="1:30" s="11" customFormat="1" ht="13.5" x14ac:dyDescent="0.25">
      <c r="A155" s="115"/>
      <c r="B155" s="114"/>
      <c r="C155" s="36" t="s">
        <v>28</v>
      </c>
      <c r="D155" s="54">
        <v>1</v>
      </c>
      <c r="E155" s="54">
        <v>12</v>
      </c>
      <c r="F155" s="55">
        <f>D155*E155</f>
        <v>12</v>
      </c>
      <c r="G155" s="57">
        <v>31</v>
      </c>
      <c r="H155" s="28">
        <f t="shared" si="57"/>
        <v>372</v>
      </c>
      <c r="I155" s="57">
        <v>30</v>
      </c>
      <c r="J155" s="28">
        <f t="shared" si="58"/>
        <v>360</v>
      </c>
      <c r="K155" s="35">
        <v>31</v>
      </c>
      <c r="L155" s="28">
        <f t="shared" si="59"/>
        <v>372</v>
      </c>
      <c r="M155" s="35">
        <v>7</v>
      </c>
      <c r="N155" s="35">
        <f t="shared" si="60"/>
        <v>84</v>
      </c>
      <c r="O155" s="28">
        <v>31</v>
      </c>
      <c r="P155" s="35">
        <f t="shared" si="61"/>
        <v>372</v>
      </c>
      <c r="Q155" s="28">
        <v>31</v>
      </c>
      <c r="R155" s="35">
        <f t="shared" si="62"/>
        <v>372</v>
      </c>
      <c r="S155" s="28">
        <v>30</v>
      </c>
      <c r="T155" s="35">
        <f t="shared" si="63"/>
        <v>360</v>
      </c>
      <c r="U155" s="28">
        <v>31</v>
      </c>
      <c r="V155" s="35">
        <f t="shared" si="64"/>
        <v>372</v>
      </c>
      <c r="W155" s="28">
        <v>30</v>
      </c>
      <c r="X155" s="35">
        <f t="shared" si="65"/>
        <v>360</v>
      </c>
      <c r="Y155" s="35">
        <v>31</v>
      </c>
      <c r="Z155" s="35">
        <f t="shared" si="66"/>
        <v>372</v>
      </c>
      <c r="AA155" s="28" t="e">
        <f>#REF!+#REF!+G155+I155+K155+M155+O155+Q155+S155+U155+W155+Y155</f>
        <v>#REF!</v>
      </c>
      <c r="AB155" s="18">
        <f t="shared" si="68"/>
        <v>3396</v>
      </c>
      <c r="AC155" s="36" t="s">
        <v>196</v>
      </c>
      <c r="AD155" s="46" t="s">
        <v>24</v>
      </c>
    </row>
    <row r="156" spans="1:30" s="9" customFormat="1" ht="13.5" x14ac:dyDescent="0.25">
      <c r="A156" s="108" t="s">
        <v>201</v>
      </c>
      <c r="B156" s="109" t="s">
        <v>202</v>
      </c>
      <c r="C156" s="36" t="s">
        <v>26</v>
      </c>
      <c r="D156" s="54">
        <v>1</v>
      </c>
      <c r="E156" s="54">
        <v>12</v>
      </c>
      <c r="F156" s="55">
        <v>12</v>
      </c>
      <c r="G156" s="57">
        <v>31</v>
      </c>
      <c r="H156" s="28">
        <f t="shared" si="57"/>
        <v>372</v>
      </c>
      <c r="I156" s="57">
        <v>30</v>
      </c>
      <c r="J156" s="28">
        <f t="shared" si="58"/>
        <v>360</v>
      </c>
      <c r="K156" s="35">
        <v>31</v>
      </c>
      <c r="L156" s="28">
        <f t="shared" si="59"/>
        <v>372</v>
      </c>
      <c r="M156" s="35">
        <v>7</v>
      </c>
      <c r="N156" s="35">
        <f t="shared" si="60"/>
        <v>84</v>
      </c>
      <c r="O156" s="28">
        <v>31</v>
      </c>
      <c r="P156" s="35">
        <f t="shared" si="61"/>
        <v>372</v>
      </c>
      <c r="Q156" s="28">
        <v>31</v>
      </c>
      <c r="R156" s="35">
        <f t="shared" si="62"/>
        <v>372</v>
      </c>
      <c r="S156" s="28">
        <v>30</v>
      </c>
      <c r="T156" s="35">
        <f t="shared" si="63"/>
        <v>360</v>
      </c>
      <c r="U156" s="28">
        <v>31</v>
      </c>
      <c r="V156" s="35">
        <f t="shared" si="64"/>
        <v>372</v>
      </c>
      <c r="W156" s="28">
        <v>30</v>
      </c>
      <c r="X156" s="35">
        <f t="shared" si="65"/>
        <v>360</v>
      </c>
      <c r="Y156" s="35">
        <v>31</v>
      </c>
      <c r="Z156" s="35">
        <f t="shared" si="66"/>
        <v>372</v>
      </c>
      <c r="AA156" s="28" t="e">
        <f>#REF!+#REF!+G156+I156+K156+M156+O156+Q156+S156+U156+W156+Y156</f>
        <v>#REF!</v>
      </c>
      <c r="AB156" s="18">
        <f t="shared" si="68"/>
        <v>3396</v>
      </c>
      <c r="AC156" s="36" t="s">
        <v>196</v>
      </c>
      <c r="AD156" s="46" t="s">
        <v>24</v>
      </c>
    </row>
    <row r="157" spans="1:30" s="9" customFormat="1" ht="13.5" x14ac:dyDescent="0.25">
      <c r="A157" s="108"/>
      <c r="B157" s="109"/>
      <c r="C157" s="36" t="s">
        <v>28</v>
      </c>
      <c r="D157" s="54">
        <v>1</v>
      </c>
      <c r="E157" s="54">
        <v>12</v>
      </c>
      <c r="F157" s="55">
        <f>D157*E157</f>
        <v>12</v>
      </c>
      <c r="G157" s="57">
        <v>31</v>
      </c>
      <c r="H157" s="28">
        <f t="shared" si="57"/>
        <v>372</v>
      </c>
      <c r="I157" s="57">
        <v>30</v>
      </c>
      <c r="J157" s="28">
        <f t="shared" si="58"/>
        <v>360</v>
      </c>
      <c r="K157" s="35">
        <v>31</v>
      </c>
      <c r="L157" s="28">
        <f t="shared" si="59"/>
        <v>372</v>
      </c>
      <c r="M157" s="35">
        <v>7</v>
      </c>
      <c r="N157" s="35">
        <f t="shared" si="60"/>
        <v>84</v>
      </c>
      <c r="O157" s="28">
        <v>31</v>
      </c>
      <c r="P157" s="35">
        <f t="shared" si="61"/>
        <v>372</v>
      </c>
      <c r="Q157" s="28">
        <v>31</v>
      </c>
      <c r="R157" s="35">
        <f t="shared" si="62"/>
        <v>372</v>
      </c>
      <c r="S157" s="28">
        <v>30</v>
      </c>
      <c r="T157" s="35">
        <f t="shared" si="63"/>
        <v>360</v>
      </c>
      <c r="U157" s="28">
        <v>31</v>
      </c>
      <c r="V157" s="35">
        <f t="shared" si="64"/>
        <v>372</v>
      </c>
      <c r="W157" s="28">
        <v>30</v>
      </c>
      <c r="X157" s="35">
        <f t="shared" si="65"/>
        <v>360</v>
      </c>
      <c r="Y157" s="35">
        <v>31</v>
      </c>
      <c r="Z157" s="35">
        <f t="shared" si="66"/>
        <v>372</v>
      </c>
      <c r="AA157" s="28" t="e">
        <f>#REF!+#REF!+G157+I157+K157+M157+O157+Q157+S157+U157+W157+Y157</f>
        <v>#REF!</v>
      </c>
      <c r="AB157" s="18">
        <f t="shared" si="68"/>
        <v>3396</v>
      </c>
      <c r="AC157" s="36" t="s">
        <v>196</v>
      </c>
      <c r="AD157" s="46" t="s">
        <v>24</v>
      </c>
    </row>
    <row r="158" spans="1:30" s="9" customFormat="1" ht="27" x14ac:dyDescent="0.25">
      <c r="A158" s="89" t="s">
        <v>237</v>
      </c>
      <c r="B158" s="89" t="s">
        <v>238</v>
      </c>
      <c r="C158" s="72" t="s">
        <v>26</v>
      </c>
      <c r="D158" s="54">
        <v>3</v>
      </c>
      <c r="E158" s="54">
        <v>12</v>
      </c>
      <c r="F158" s="54">
        <f>D158*E158</f>
        <v>36</v>
      </c>
      <c r="G158" s="57">
        <v>31</v>
      </c>
      <c r="H158" s="28">
        <f t="shared" si="57"/>
        <v>1116</v>
      </c>
      <c r="I158" s="57">
        <v>30</v>
      </c>
      <c r="J158" s="28">
        <f t="shared" si="58"/>
        <v>1080</v>
      </c>
      <c r="K158" s="35">
        <v>31</v>
      </c>
      <c r="L158" s="28">
        <f t="shared" si="59"/>
        <v>1116</v>
      </c>
      <c r="M158" s="35">
        <v>7</v>
      </c>
      <c r="N158" s="35">
        <f t="shared" si="60"/>
        <v>252</v>
      </c>
      <c r="O158" s="28">
        <v>31</v>
      </c>
      <c r="P158" s="35">
        <f t="shared" si="61"/>
        <v>1116</v>
      </c>
      <c r="Q158" s="28">
        <v>31</v>
      </c>
      <c r="R158" s="35">
        <f t="shared" si="62"/>
        <v>1116</v>
      </c>
      <c r="S158" s="28">
        <v>30</v>
      </c>
      <c r="T158" s="35">
        <f t="shared" si="63"/>
        <v>1080</v>
      </c>
      <c r="U158" s="28">
        <v>31</v>
      </c>
      <c r="V158" s="35">
        <f t="shared" si="64"/>
        <v>1116</v>
      </c>
      <c r="W158" s="28">
        <v>30</v>
      </c>
      <c r="X158" s="35">
        <f t="shared" si="65"/>
        <v>1080</v>
      </c>
      <c r="Y158" s="35">
        <v>31</v>
      </c>
      <c r="Z158" s="35">
        <f t="shared" si="66"/>
        <v>1116</v>
      </c>
      <c r="AA158" s="71"/>
      <c r="AB158" s="18">
        <f t="shared" si="68"/>
        <v>10188</v>
      </c>
      <c r="AC158" s="70" t="s">
        <v>88</v>
      </c>
      <c r="AD158" s="46" t="s">
        <v>35</v>
      </c>
    </row>
    <row r="159" spans="1:30" s="9" customFormat="1" ht="27" x14ac:dyDescent="0.25">
      <c r="A159" s="89"/>
      <c r="B159" s="89"/>
      <c r="C159" s="72" t="s">
        <v>28</v>
      </c>
      <c r="D159" s="54">
        <v>3</v>
      </c>
      <c r="E159" s="54">
        <v>12</v>
      </c>
      <c r="F159" s="54">
        <f>D159*E159</f>
        <v>36</v>
      </c>
      <c r="G159" s="57">
        <v>31</v>
      </c>
      <c r="H159" s="28">
        <f t="shared" si="57"/>
        <v>1116</v>
      </c>
      <c r="I159" s="57">
        <v>30</v>
      </c>
      <c r="J159" s="28">
        <f t="shared" si="58"/>
        <v>1080</v>
      </c>
      <c r="K159" s="35">
        <v>31</v>
      </c>
      <c r="L159" s="28">
        <f t="shared" si="59"/>
        <v>1116</v>
      </c>
      <c r="M159" s="35">
        <v>7</v>
      </c>
      <c r="N159" s="35">
        <f t="shared" si="60"/>
        <v>252</v>
      </c>
      <c r="O159" s="28">
        <v>31</v>
      </c>
      <c r="P159" s="35">
        <f t="shared" si="61"/>
        <v>1116</v>
      </c>
      <c r="Q159" s="28">
        <v>31</v>
      </c>
      <c r="R159" s="35">
        <f t="shared" si="62"/>
        <v>1116</v>
      </c>
      <c r="S159" s="28">
        <v>30</v>
      </c>
      <c r="T159" s="35">
        <f t="shared" si="63"/>
        <v>1080</v>
      </c>
      <c r="U159" s="28">
        <v>31</v>
      </c>
      <c r="V159" s="35">
        <f t="shared" si="64"/>
        <v>1116</v>
      </c>
      <c r="W159" s="28">
        <v>30</v>
      </c>
      <c r="X159" s="35">
        <f t="shared" si="65"/>
        <v>1080</v>
      </c>
      <c r="Y159" s="35">
        <v>31</v>
      </c>
      <c r="Z159" s="35">
        <f t="shared" si="66"/>
        <v>1116</v>
      </c>
      <c r="AA159" s="71"/>
      <c r="AB159" s="18">
        <f t="shared" si="68"/>
        <v>10188</v>
      </c>
      <c r="AC159" s="70" t="s">
        <v>88</v>
      </c>
      <c r="AD159" s="46" t="s">
        <v>35</v>
      </c>
    </row>
    <row r="160" spans="1:30" s="60" customFormat="1" ht="15" x14ac:dyDescent="0.3">
      <c r="A160" s="59"/>
      <c r="C160" s="66" t="s">
        <v>229</v>
      </c>
      <c r="D160" s="65">
        <f>SUM(D6:D159)</f>
        <v>309</v>
      </c>
      <c r="E160" s="61"/>
      <c r="F160" s="61"/>
      <c r="G160" s="61"/>
      <c r="H160" s="65">
        <f>SUM(H6:H159)</f>
        <v>103219</v>
      </c>
      <c r="I160" s="61"/>
      <c r="J160" s="65">
        <f>SUM(J6:J159)</f>
        <v>98430</v>
      </c>
      <c r="K160" s="61"/>
      <c r="L160" s="65">
        <f>SUM(L6:L159)</f>
        <v>102778</v>
      </c>
      <c r="M160" s="61"/>
      <c r="N160" s="65">
        <f>SUM(N6:N159)</f>
        <v>96531</v>
      </c>
      <c r="O160" s="61"/>
      <c r="P160" s="65">
        <f>SUM(P6:P159)</f>
        <v>103793</v>
      </c>
      <c r="Q160" s="61"/>
      <c r="R160" s="65">
        <f>SUM(R6:R159)</f>
        <v>103323</v>
      </c>
      <c r="S160" s="61"/>
      <c r="T160" s="65">
        <f>SUM(T6:T159)</f>
        <v>100270</v>
      </c>
      <c r="U160" s="61"/>
      <c r="V160" s="65">
        <f>SUM(V6:V159)</f>
        <v>103493</v>
      </c>
      <c r="W160" s="61"/>
      <c r="X160" s="65">
        <f>SUM(X6:X159)</f>
        <v>99932</v>
      </c>
      <c r="Y160" s="61"/>
      <c r="Z160" s="65">
        <f>SUM(Z6:Z159)</f>
        <v>103661</v>
      </c>
      <c r="AA160" s="61"/>
      <c r="AB160" s="65">
        <f>SUM(AB6:AB159)</f>
        <v>1015430</v>
      </c>
      <c r="AC160" s="61"/>
      <c r="AD160" s="61"/>
    </row>
    <row r="161" spans="28:28" x14ac:dyDescent="0.35">
      <c r="AB161" s="1">
        <f>SUBTOTAL(9,AB6:AB159)</f>
        <v>1015430</v>
      </c>
    </row>
  </sheetData>
  <autoFilter ref="A5:AD160"/>
  <mergeCells count="146">
    <mergeCell ref="A158:A159"/>
    <mergeCell ref="B158:B159"/>
    <mergeCell ref="A156:A157"/>
    <mergeCell ref="B156:B157"/>
    <mergeCell ref="A126:A127"/>
    <mergeCell ref="B126:B127"/>
    <mergeCell ref="B154:B155"/>
    <mergeCell ref="A154:A155"/>
    <mergeCell ref="A152:A153"/>
    <mergeCell ref="B152:B153"/>
    <mergeCell ref="A148:A149"/>
    <mergeCell ref="B148:B149"/>
    <mergeCell ref="A150:A151"/>
    <mergeCell ref="B150:B151"/>
    <mergeCell ref="A139:A140"/>
    <mergeCell ref="B139:B140"/>
    <mergeCell ref="A141:A142"/>
    <mergeCell ref="B141:B142"/>
    <mergeCell ref="A146:A147"/>
    <mergeCell ref="A143:A144"/>
    <mergeCell ref="B143:B144"/>
    <mergeCell ref="A128:A129"/>
    <mergeCell ref="B128:B129"/>
    <mergeCell ref="A132:A133"/>
    <mergeCell ref="B132:B133"/>
    <mergeCell ref="B146:B147"/>
    <mergeCell ref="A134:A135"/>
    <mergeCell ref="B134:B135"/>
    <mergeCell ref="A136:A138"/>
    <mergeCell ref="B136:B138"/>
    <mergeCell ref="A118:A119"/>
    <mergeCell ref="B118:B119"/>
    <mergeCell ref="A99:A100"/>
    <mergeCell ref="B99:B100"/>
    <mergeCell ref="A101:A104"/>
    <mergeCell ref="B101:B104"/>
    <mergeCell ref="A105:A108"/>
    <mergeCell ref="B105:B108"/>
    <mergeCell ref="A109:A112"/>
    <mergeCell ref="B109:B112"/>
    <mergeCell ref="A113:A114"/>
    <mergeCell ref="B113:B114"/>
    <mergeCell ref="A115:A117"/>
    <mergeCell ref="B115:B117"/>
    <mergeCell ref="A122:A123"/>
    <mergeCell ref="B122:B123"/>
    <mergeCell ref="A124:A125"/>
    <mergeCell ref="B124:B125"/>
    <mergeCell ref="A92:A93"/>
    <mergeCell ref="B92:B93"/>
    <mergeCell ref="A94:A95"/>
    <mergeCell ref="B94:B95"/>
    <mergeCell ref="A96:A97"/>
    <mergeCell ref="B96:B97"/>
    <mergeCell ref="A86:A87"/>
    <mergeCell ref="B86:B87"/>
    <mergeCell ref="A88:A89"/>
    <mergeCell ref="B88:B89"/>
    <mergeCell ref="A90:A91"/>
    <mergeCell ref="B90:B91"/>
    <mergeCell ref="A76:A77"/>
    <mergeCell ref="B76:B77"/>
    <mergeCell ref="A79:A81"/>
    <mergeCell ref="B79:B81"/>
    <mergeCell ref="A84:A85"/>
    <mergeCell ref="B84:B85"/>
    <mergeCell ref="A70:A71"/>
    <mergeCell ref="B70:B71"/>
    <mergeCell ref="A72:A73"/>
    <mergeCell ref="B72:B73"/>
    <mergeCell ref="A74:A75"/>
    <mergeCell ref="B74:B75"/>
    <mergeCell ref="A62:A63"/>
    <mergeCell ref="B62:B63"/>
    <mergeCell ref="A64:A65"/>
    <mergeCell ref="B64:B65"/>
    <mergeCell ref="A68:A69"/>
    <mergeCell ref="B68:B69"/>
    <mergeCell ref="A56:A57"/>
    <mergeCell ref="B56:B57"/>
    <mergeCell ref="A58:A59"/>
    <mergeCell ref="B58:B59"/>
    <mergeCell ref="A60:A61"/>
    <mergeCell ref="B60:B61"/>
    <mergeCell ref="A50:A51"/>
    <mergeCell ref="B50:B51"/>
    <mergeCell ref="A52:A53"/>
    <mergeCell ref="B52:B53"/>
    <mergeCell ref="A54:A55"/>
    <mergeCell ref="B54:B55"/>
    <mergeCell ref="A46:A47"/>
    <mergeCell ref="B46:B47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B32:B33"/>
    <mergeCell ref="A32:A33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6:A7"/>
    <mergeCell ref="B6:B7"/>
    <mergeCell ref="M5:N5"/>
    <mergeCell ref="O5:P5"/>
    <mergeCell ref="Q5:R5"/>
    <mergeCell ref="A10:A11"/>
    <mergeCell ref="B10:B11"/>
    <mergeCell ref="A12:A13"/>
    <mergeCell ref="B12:B13"/>
    <mergeCell ref="A8:A9"/>
    <mergeCell ref="B8:B9"/>
    <mergeCell ref="A1:AD1"/>
    <mergeCell ref="A2:AD2"/>
    <mergeCell ref="A3:AD3"/>
    <mergeCell ref="A4:AD4"/>
    <mergeCell ref="G5:H5"/>
    <mergeCell ref="I5:J5"/>
    <mergeCell ref="K5:L5"/>
    <mergeCell ref="Y5:Z5"/>
    <mergeCell ref="S5:T5"/>
    <mergeCell ref="U5:V5"/>
    <mergeCell ref="W5:X5"/>
  </mergeCells>
  <pageMargins left="0.27559055118110237" right="0.27559055118110237" top="0.74803149606299213" bottom="0.74803149606299213" header="0.31496062992125984" footer="0.31496062992125984"/>
  <pageSetup paperSize="5" scale="5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C5" sqref="C5"/>
    </sheetView>
  </sheetViews>
  <sheetFormatPr baseColWidth="10" defaultRowHeight="15" x14ac:dyDescent="0.25"/>
  <cols>
    <col min="1" max="1" width="58.85546875" customWidth="1"/>
    <col min="2" max="2" width="16.42578125" bestFit="1" customWidth="1"/>
    <col min="3" max="3" width="21.140625" style="15" customWidth="1"/>
  </cols>
  <sheetData>
    <row r="1" spans="1:4" ht="21.75" x14ac:dyDescent="0.4">
      <c r="A1" s="121" t="s">
        <v>230</v>
      </c>
      <c r="B1" s="121"/>
      <c r="C1" s="121"/>
    </row>
    <row r="3" spans="1:4" ht="18" x14ac:dyDescent="0.35">
      <c r="A3" s="12" t="s">
        <v>19</v>
      </c>
      <c r="B3" s="12" t="s">
        <v>224</v>
      </c>
      <c r="C3" s="14" t="s">
        <v>225</v>
      </c>
      <c r="D3" s="1"/>
    </row>
    <row r="4" spans="1:4" ht="18" x14ac:dyDescent="0.35">
      <c r="A4" s="74" t="s">
        <v>208</v>
      </c>
      <c r="B4" s="73">
        <v>14</v>
      </c>
      <c r="C4" s="13">
        <v>46114</v>
      </c>
      <c r="D4" s="1"/>
    </row>
    <row r="5" spans="1:4" ht="18" x14ac:dyDescent="0.35">
      <c r="A5" s="74" t="s">
        <v>209</v>
      </c>
      <c r="B5" s="73">
        <v>150</v>
      </c>
      <c r="C5" s="13">
        <v>472104</v>
      </c>
      <c r="D5" s="1"/>
    </row>
    <row r="6" spans="1:4" ht="18" x14ac:dyDescent="0.35">
      <c r="A6" s="74" t="s">
        <v>210</v>
      </c>
      <c r="B6" s="73">
        <v>58</v>
      </c>
      <c r="C6" s="13">
        <v>211392</v>
      </c>
      <c r="D6" s="1"/>
    </row>
    <row r="7" spans="1:4" ht="30.75" x14ac:dyDescent="0.35">
      <c r="A7" s="74" t="s">
        <v>211</v>
      </c>
      <c r="B7" s="73">
        <v>6</v>
      </c>
      <c r="C7" s="13">
        <v>19392</v>
      </c>
      <c r="D7" s="1"/>
    </row>
    <row r="8" spans="1:4" ht="30.75" x14ac:dyDescent="0.35">
      <c r="A8" s="74" t="s">
        <v>212</v>
      </c>
      <c r="B8" s="73">
        <v>6</v>
      </c>
      <c r="C8" s="13">
        <v>14112</v>
      </c>
      <c r="D8" s="1"/>
    </row>
    <row r="9" spans="1:4" ht="18" x14ac:dyDescent="0.35">
      <c r="A9" s="74" t="s">
        <v>213</v>
      </c>
      <c r="B9" s="73">
        <v>7</v>
      </c>
      <c r="C9" s="13">
        <v>18504</v>
      </c>
      <c r="D9" s="1"/>
    </row>
    <row r="10" spans="1:4" ht="18" x14ac:dyDescent="0.35">
      <c r="A10" s="74" t="s">
        <v>214</v>
      </c>
      <c r="B10" s="73">
        <v>9</v>
      </c>
      <c r="C10" s="13">
        <v>33048</v>
      </c>
      <c r="D10" s="1"/>
    </row>
    <row r="11" spans="1:4" ht="18" x14ac:dyDescent="0.35">
      <c r="A11" s="74" t="s">
        <v>215</v>
      </c>
      <c r="B11" s="73">
        <v>11</v>
      </c>
      <c r="C11" s="13">
        <v>38568</v>
      </c>
      <c r="D11" s="1"/>
    </row>
    <row r="12" spans="1:4" ht="30.75" x14ac:dyDescent="0.35">
      <c r="A12" s="74" t="s">
        <v>216</v>
      </c>
      <c r="B12" s="73">
        <v>21</v>
      </c>
      <c r="C12" s="13">
        <v>77112</v>
      </c>
      <c r="D12" s="1"/>
    </row>
    <row r="13" spans="1:4" ht="18" x14ac:dyDescent="0.35">
      <c r="A13" s="74" t="s">
        <v>217</v>
      </c>
      <c r="B13" s="73">
        <v>4</v>
      </c>
      <c r="C13" s="13">
        <v>13584</v>
      </c>
      <c r="D13" s="1"/>
    </row>
    <row r="14" spans="1:4" ht="18" x14ac:dyDescent="0.35">
      <c r="A14" s="74" t="s">
        <v>218</v>
      </c>
      <c r="B14" s="73">
        <v>7</v>
      </c>
      <c r="C14" s="13">
        <v>16352</v>
      </c>
      <c r="D14" s="1"/>
    </row>
    <row r="15" spans="1:4" ht="30.75" x14ac:dyDescent="0.35">
      <c r="A15" s="74" t="s">
        <v>219</v>
      </c>
      <c r="B15" s="73">
        <v>1</v>
      </c>
      <c r="C15" s="13">
        <v>2180</v>
      </c>
      <c r="D15" s="1"/>
    </row>
    <row r="16" spans="1:4" ht="18" x14ac:dyDescent="0.35">
      <c r="A16" s="74" t="s">
        <v>220</v>
      </c>
      <c r="B16" s="73">
        <v>1</v>
      </c>
      <c r="C16" s="13">
        <v>3672</v>
      </c>
      <c r="D16" s="1"/>
    </row>
    <row r="17" spans="1:4" ht="30.75" x14ac:dyDescent="0.35">
      <c r="A17" s="74" t="s">
        <v>221</v>
      </c>
      <c r="B17" s="73">
        <v>2</v>
      </c>
      <c r="C17" s="13">
        <v>6288</v>
      </c>
      <c r="D17" s="1"/>
    </row>
    <row r="18" spans="1:4" ht="18" x14ac:dyDescent="0.35">
      <c r="A18" s="74" t="s">
        <v>222</v>
      </c>
      <c r="B18" s="73">
        <v>11</v>
      </c>
      <c r="C18" s="13">
        <v>40392</v>
      </c>
      <c r="D18" s="1"/>
    </row>
    <row r="19" spans="1:4" ht="18" x14ac:dyDescent="0.35">
      <c r="A19" s="74" t="s">
        <v>223</v>
      </c>
      <c r="B19" s="73">
        <v>1</v>
      </c>
      <c r="C19" s="13">
        <v>2616</v>
      </c>
      <c r="D19" s="1"/>
    </row>
    <row r="20" spans="1:4" ht="18" x14ac:dyDescent="0.35">
      <c r="A20" s="62" t="s">
        <v>228</v>
      </c>
      <c r="B20" s="63">
        <f>SUM(B4:B19)</f>
        <v>309</v>
      </c>
      <c r="C20" s="64">
        <f>SUM(C4:C19)</f>
        <v>1015430</v>
      </c>
    </row>
  </sheetData>
  <mergeCells count="1">
    <mergeCell ref="A1:C1"/>
  </mergeCells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Servicio de Vigilancia FINAL</vt:lpstr>
      <vt:lpstr>COTIZAR</vt:lpstr>
      <vt:lpstr>'Servicio de Vigilancia FINAL'!Títulos_a_imprimir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Mafer Fernandez</dc:creator>
  <cp:lastModifiedBy>Luciano</cp:lastModifiedBy>
  <cp:lastPrinted>2025-01-02T20:22:58Z</cp:lastPrinted>
  <dcterms:created xsi:type="dcterms:W3CDTF">2024-08-07T18:55:26Z</dcterms:created>
  <dcterms:modified xsi:type="dcterms:W3CDTF">2025-01-17T23:48:42Z</dcterms:modified>
</cp:coreProperties>
</file>