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ar\Documents\Cesar\2025\LICITACIONES\ESTATALES\OM-DIF-046-2025 ATAUDES\"/>
    </mc:Choice>
  </mc:AlternateContent>
  <bookViews>
    <workbookView xWindow="0" yWindow="0" windowWidth="28800" windowHeight="12435" tabRatio="726"/>
  </bookViews>
  <sheets>
    <sheet name="MINIMO Y MAXIMO" sheetId="11" r:id="rId1"/>
    <sheet name="MEXICALI" sheetId="8" r:id="rId2"/>
    <sheet name="TECATE" sheetId="6" r:id="rId3"/>
    <sheet name="ENSENADA" sheetId="7" r:id="rId4"/>
    <sheet name="TIJUANA" sheetId="5" r:id="rId5"/>
    <sheet name="SAN QUINTÍN" sheetId="4" r:id="rId6"/>
    <sheet name="SAN FELIPE" sheetId="10" r:id="rId7"/>
    <sheet name="C. Gpe. Victoria" sheetId="14" r:id="rId8"/>
    <sheet name="ROSARITO" sheetId="3" r:id="rId9"/>
  </sheets>
  <definedNames>
    <definedName name="_xlnm.Print_Area" localSheetId="3">ENSENADA!$A$4:$V$16</definedName>
    <definedName name="_xlnm.Print_Area" localSheetId="1">MEXICALI!$A$4:$V$16</definedName>
    <definedName name="_xlnm.Print_Area" localSheetId="0">'MINIMO Y MAXIMO'!$A$1:$E$20</definedName>
    <definedName name="_xlnm.Print_Area" localSheetId="8">ROSARITO!$A$4:$V$16</definedName>
    <definedName name="_xlnm.Print_Area" localSheetId="6">'SAN FELIPE'!$A$4:$V$16</definedName>
    <definedName name="_xlnm.Print_Area" localSheetId="5">'SAN QUINTÍN'!$A$4:$V$16</definedName>
    <definedName name="_xlnm.Print_Area" localSheetId="2">TECATE!$A$4:$V$16</definedName>
    <definedName name="_xlnm.Print_Area" localSheetId="4">TIJUANA!$A$4:$V$16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3" l="1"/>
  <c r="V11" i="3"/>
  <c r="U11" i="14"/>
  <c r="V11" i="14"/>
  <c r="U11" i="10"/>
  <c r="V11" i="10"/>
  <c r="U11" i="4"/>
  <c r="V11" i="4"/>
  <c r="U11" i="5"/>
  <c r="V11" i="5"/>
  <c r="U11" i="7"/>
  <c r="V11" i="7"/>
  <c r="U11" i="6"/>
  <c r="V11" i="6"/>
  <c r="V11" i="8"/>
  <c r="V10" i="8"/>
  <c r="U11" i="8"/>
  <c r="B14" i="11" l="1"/>
  <c r="C14" i="11"/>
  <c r="V16" i="8"/>
  <c r="V16" i="14"/>
  <c r="X16" i="14" s="1"/>
  <c r="U16" i="14"/>
  <c r="W16" i="14" s="1"/>
  <c r="V15" i="14"/>
  <c r="U15" i="14"/>
  <c r="W15" i="14" s="1"/>
  <c r="V14" i="14"/>
  <c r="X14" i="14" s="1"/>
  <c r="U14" i="14"/>
  <c r="W14" i="14" s="1"/>
  <c r="V13" i="14"/>
  <c r="U13" i="14"/>
  <c r="W13" i="14" s="1"/>
  <c r="V12" i="14"/>
  <c r="U12" i="14"/>
  <c r="W12" i="14" s="1"/>
  <c r="V10" i="14"/>
  <c r="X10" i="14" s="1"/>
  <c r="U10" i="14"/>
  <c r="W10" i="14" s="1"/>
  <c r="X13" i="14" l="1"/>
  <c r="X12" i="14"/>
  <c r="X15" i="14"/>
  <c r="V10" i="5" l="1"/>
  <c r="U10" i="6" l="1"/>
  <c r="W10" i="6" s="1"/>
  <c r="V10" i="6"/>
  <c r="U12" i="6"/>
  <c r="W12" i="6" s="1"/>
  <c r="V12" i="6"/>
  <c r="X12" i="6" s="1"/>
  <c r="U13" i="6"/>
  <c r="W13" i="6" s="1"/>
  <c r="V13" i="6"/>
  <c r="X13" i="6" s="1"/>
  <c r="U14" i="6"/>
  <c r="W14" i="6" s="1"/>
  <c r="V14" i="6"/>
  <c r="U15" i="6"/>
  <c r="W15" i="6" s="1"/>
  <c r="V15" i="6"/>
  <c r="X15" i="6" s="1"/>
  <c r="U16" i="6"/>
  <c r="W16" i="6" s="1"/>
  <c r="V16" i="6"/>
  <c r="X10" i="5"/>
  <c r="V10" i="3"/>
  <c r="V12" i="5"/>
  <c r="V12" i="3"/>
  <c r="X12" i="3" s="1"/>
  <c r="V13" i="5"/>
  <c r="V13" i="3"/>
  <c r="X13" i="3" s="1"/>
  <c r="V14" i="5"/>
  <c r="V14" i="3"/>
  <c r="X14" i="3" s="1"/>
  <c r="V15" i="5"/>
  <c r="V15" i="3"/>
  <c r="X15" i="3" s="1"/>
  <c r="V16" i="5"/>
  <c r="V16" i="3"/>
  <c r="V10" i="4"/>
  <c r="V12" i="4"/>
  <c r="V13" i="4"/>
  <c r="V14" i="4"/>
  <c r="V15" i="4"/>
  <c r="V16" i="4"/>
  <c r="V10" i="7"/>
  <c r="X10" i="7" s="1"/>
  <c r="V12" i="7"/>
  <c r="X12" i="7" s="1"/>
  <c r="V13" i="7"/>
  <c r="X13" i="7" s="1"/>
  <c r="V14" i="7"/>
  <c r="X14" i="7" s="1"/>
  <c r="V15" i="7"/>
  <c r="V16" i="7"/>
  <c r="V12" i="8"/>
  <c r="V13" i="8"/>
  <c r="V14" i="8"/>
  <c r="V15" i="8"/>
  <c r="X16" i="8"/>
  <c r="X16" i="3"/>
  <c r="U16" i="3"/>
  <c r="W16" i="3" s="1"/>
  <c r="U15" i="3"/>
  <c r="W15" i="3" s="1"/>
  <c r="U14" i="3"/>
  <c r="W14" i="3" s="1"/>
  <c r="U13" i="3"/>
  <c r="W13" i="3" s="1"/>
  <c r="U12" i="3"/>
  <c r="W12" i="3" s="1"/>
  <c r="U10" i="3"/>
  <c r="W10" i="3" s="1"/>
  <c r="V16" i="10"/>
  <c r="X16" i="10" s="1"/>
  <c r="U16" i="10"/>
  <c r="W16" i="10" s="1"/>
  <c r="V15" i="10"/>
  <c r="U15" i="10"/>
  <c r="W15" i="10" s="1"/>
  <c r="V14" i="10"/>
  <c r="X14" i="10" s="1"/>
  <c r="U14" i="10"/>
  <c r="W14" i="10" s="1"/>
  <c r="V13" i="10"/>
  <c r="X13" i="10" s="1"/>
  <c r="U13" i="10"/>
  <c r="W13" i="10" s="1"/>
  <c r="V12" i="10"/>
  <c r="X12" i="10" s="1"/>
  <c r="U12" i="10"/>
  <c r="W12" i="10" s="1"/>
  <c r="V10" i="10"/>
  <c r="X10" i="10" s="1"/>
  <c r="U10" i="10"/>
  <c r="W10" i="10" s="1"/>
  <c r="U16" i="7"/>
  <c r="W16" i="7" s="1"/>
  <c r="U15" i="7"/>
  <c r="W15" i="7" s="1"/>
  <c r="U14" i="7"/>
  <c r="W14" i="7" s="1"/>
  <c r="U13" i="7"/>
  <c r="W13" i="7" s="1"/>
  <c r="U12" i="7"/>
  <c r="W12" i="7" s="1"/>
  <c r="U10" i="7"/>
  <c r="W10" i="7" s="1"/>
  <c r="U16" i="8"/>
  <c r="U15" i="8"/>
  <c r="U14" i="8"/>
  <c r="U13" i="8"/>
  <c r="U12" i="8"/>
  <c r="U10" i="8"/>
  <c r="U12" i="5"/>
  <c r="W12" i="5" s="1"/>
  <c r="U13" i="5"/>
  <c r="W13" i="5" s="1"/>
  <c r="U14" i="5"/>
  <c r="W14" i="5" s="1"/>
  <c r="U15" i="5"/>
  <c r="W15" i="5" s="1"/>
  <c r="U16" i="5"/>
  <c r="W16" i="5" s="1"/>
  <c r="U10" i="5"/>
  <c r="W10" i="5" s="1"/>
  <c r="U12" i="4"/>
  <c r="W12" i="4" s="1"/>
  <c r="U13" i="4"/>
  <c r="W13" i="4" s="1"/>
  <c r="U14" i="4"/>
  <c r="W14" i="4" s="1"/>
  <c r="U15" i="4"/>
  <c r="W15" i="4" s="1"/>
  <c r="U16" i="4"/>
  <c r="W16" i="4"/>
  <c r="U10" i="4"/>
  <c r="W10" i="4" s="1"/>
  <c r="X14" i="4"/>
  <c r="X13" i="5" l="1"/>
  <c r="X16" i="4"/>
  <c r="C19" i="11"/>
  <c r="C13" i="11"/>
  <c r="C18" i="11"/>
  <c r="B16" i="11"/>
  <c r="B15" i="11"/>
  <c r="C16" i="11"/>
  <c r="W14" i="8"/>
  <c r="B17" i="11"/>
  <c r="W10" i="8"/>
  <c r="B13" i="11"/>
  <c r="C15" i="11"/>
  <c r="C17" i="11"/>
  <c r="W15" i="8"/>
  <c r="B18" i="11"/>
  <c r="W16" i="8"/>
  <c r="B19" i="11"/>
  <c r="X12" i="8"/>
  <c r="X14" i="6"/>
  <c r="X10" i="6"/>
  <c r="X10" i="3"/>
  <c r="X15" i="4"/>
  <c r="X15" i="5"/>
  <c r="X12" i="5"/>
  <c r="X16" i="5"/>
  <c r="X13" i="8"/>
  <c r="X16" i="7"/>
  <c r="X14" i="8"/>
  <c r="X16" i="6"/>
  <c r="X15" i="10"/>
  <c r="X13" i="4"/>
  <c r="X12" i="4"/>
  <c r="X10" i="4"/>
  <c r="X14" i="5"/>
  <c r="X15" i="7"/>
  <c r="X15" i="8"/>
  <c r="W13" i="8"/>
  <c r="W12" i="8"/>
  <c r="X10" i="8"/>
</calcChain>
</file>

<file path=xl/sharedStrings.xml><?xml version="1.0" encoding="utf-8"?>
<sst xmlns="http://schemas.openxmlformats.org/spreadsheetml/2006/main" count="379" uniqueCount="46">
  <si>
    <t xml:space="preserve">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</si>
  <si>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</si>
  <si>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</si>
  <si>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</si>
  <si>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</si>
  <si>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</si>
  <si>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</si>
  <si>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</si>
  <si>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</si>
  <si>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</si>
  <si>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MINIMO</t>
  </si>
  <si>
    <t>MAXIMO</t>
  </si>
  <si>
    <t>UNIDAD / PEDIDO</t>
  </si>
  <si>
    <t xml:space="preserve">TOTAL </t>
  </si>
  <si>
    <t xml:space="preserve">MINIMO </t>
  </si>
  <si>
    <t>MUNICIPIO ROSARITO</t>
  </si>
  <si>
    <t>REV.</t>
  </si>
  <si>
    <t>PROGRAMA ANUAL DE ATAÚDES PARA FUNERARIA MEXICALI</t>
  </si>
  <si>
    <t>PROGRAMA ANUAL DE ATAÚDES PARA FUNERARIA TECATE</t>
  </si>
  <si>
    <t>PROGRAMA ANUAL DE ATAÚDES PARA FUNERARIA ENSENADA</t>
  </si>
  <si>
    <t>PROGRAMA ANUAL DE ATAÚDES PARA FUNERARIA TIJUANA</t>
  </si>
  <si>
    <t>PROGRAMA ANUAL DE ATAÚDES PARA FUNERARIA SAN FELIPE</t>
  </si>
  <si>
    <t>PROGRAMA ANUAL DE ATAÚDES PARA FUNERARIA ROSARITO</t>
  </si>
  <si>
    <t>PROGRAMA ANUAL DE ATAÚDES PARA FUNERARIA SAN QUINTÍN</t>
  </si>
  <si>
    <t>PEDIDO</t>
  </si>
  <si>
    <t>ATAÚD METÁLICO</t>
  </si>
  <si>
    <t>ATAÚD MADERA ADULTO</t>
  </si>
  <si>
    <t>ATAÚD 3-24 OCHAVADO</t>
  </si>
  <si>
    <t>ATAÚD 3-36 OCHAVADO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</si>
  <si>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MEXICALI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</si>
  <si>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TECATE</t>
    </r>
  </si>
  <si>
    <r>
      <rPr>
        <b/>
        <sz val="11"/>
        <color theme="1"/>
        <rFont val="Arial Narrow"/>
        <family val="2"/>
      </rPr>
      <t>MUNICIPIO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TIJUANA</t>
    </r>
  </si>
  <si>
    <r>
      <rPr>
        <b/>
        <sz val="10"/>
        <color theme="1"/>
        <rFont val="Arial Narrow"/>
        <family val="2"/>
      </rPr>
      <t>MUNICIPIO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SAN QUINTIN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</si>
  <si>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SAN FELIPE</t>
    </r>
  </si>
  <si>
    <t xml:space="preserve">PEDIDOS MINIMOS Y MAXIMOS PARA LICITACION </t>
  </si>
  <si>
    <t xml:space="preserve"> ESTATAL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</si>
  <si>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ENSENADA</t>
    </r>
  </si>
  <si>
    <t>ATAÚD OBITO FETAL</t>
  </si>
  <si>
    <t>ATAÚD 3-60 OCHAVADO</t>
  </si>
  <si>
    <t>GUADALUPE VICTORIA</t>
  </si>
  <si>
    <t>ATAÚD MADERA BASICO</t>
  </si>
  <si>
    <t>ATAUD MADERA LAMINADO</t>
  </si>
  <si>
    <t>DEPARTAMENTO DE SERVICIOS FUNERARIOS</t>
  </si>
  <si>
    <t>PROGRAMA DE ENTREGA DE ATAUDES 2025</t>
  </si>
  <si>
    <t xml:space="preserve">SISTEMA PARA EL DESARROLLO INTEGRAL DE LA FAMILIA  DE BAJA CALIFORNIA </t>
  </si>
  <si>
    <t xml:space="preserve">SISTEMA PARA EL DESARROLLO INTEGRAL DE LA FAMILIA DE BAJA CALIFORNIA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</si>
</sst>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5" borderId="1" xfId="1" applyNumberFormat="1" applyFont="1" applyFill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5" borderId="8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164" fontId="6" fillId="0" borderId="0" xfId="1" applyNumberFormat="1" applyFont="1"/>
    <xf numFmtId="0" fontId="5" fillId="2" borderId="8" xfId="0" applyFont="1" applyFill="1" applyBorder="1" applyAlignment="1">
      <alignment horizontal="center" vertical="center"/>
    </xf>
    <xf numFmtId="43" fontId="1" fillId="0" borderId="0" xfId="1" applyFont="1"/>
    <xf numFmtId="44" fontId="6" fillId="0" borderId="0" xfId="2" applyFont="1" applyAlignment="1">
      <alignment wrapText="1"/>
    </xf>
    <xf numFmtId="4" fontId="1" fillId="0" borderId="0" xfId="0" applyNumberFormat="1" applyFont="1"/>
    <xf numFmtId="44" fontId="1" fillId="0" borderId="0" xfId="0" applyNumberFormat="1" applyFont="1"/>
    <xf numFmtId="0" fontId="6" fillId="0" borderId="0" xfId="0" applyFont="1" applyAlignment="1">
      <alignment wrapText="1"/>
    </xf>
    <xf numFmtId="0" fontId="5" fillId="5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164" fontId="1" fillId="0" borderId="0" xfId="1" applyNumberFormat="1" applyFont="1"/>
    <xf numFmtId="0" fontId="1" fillId="5" borderId="1" xfId="0" applyFont="1" applyFill="1" applyBorder="1" applyAlignment="1">
      <alignment horizontal="center" vertical="center"/>
    </xf>
    <xf numFmtId="0" fontId="5" fillId="6" borderId="20" xfId="0" applyFont="1" applyFill="1" applyBorder="1" applyAlignment="1"/>
    <xf numFmtId="0" fontId="5" fillId="6" borderId="21" xfId="0" applyFont="1" applyFill="1" applyBorder="1" applyAlignment="1"/>
    <xf numFmtId="0" fontId="1" fillId="0" borderId="0" xfId="0" applyFont="1" applyBorder="1"/>
    <xf numFmtId="0" fontId="10" fillId="2" borderId="0" xfId="0" applyFont="1" applyFill="1" applyBorder="1" applyAlignment="1">
      <alignment vertical="center" wrapText="1"/>
    </xf>
    <xf numFmtId="0" fontId="1" fillId="2" borderId="0" xfId="0" applyFont="1" applyFill="1"/>
    <xf numFmtId="164" fontId="5" fillId="5" borderId="13" xfId="1" applyNumberFormat="1" applyFont="1" applyFill="1" applyBorder="1" applyAlignment="1">
      <alignment horizontal="center" vertical="center"/>
    </xf>
    <xf numFmtId="164" fontId="5" fillId="2" borderId="8" xfId="1" applyNumberFormat="1" applyFont="1" applyFill="1" applyBorder="1" applyAlignment="1">
      <alignment horizontal="center" vertical="center"/>
    </xf>
    <xf numFmtId="164" fontId="5" fillId="5" borderId="14" xfId="1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5" fillId="5" borderId="16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4" fontId="8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44" fontId="5" fillId="3" borderId="18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44" fontId="5" fillId="3" borderId="18" xfId="2" applyFont="1" applyFill="1" applyBorder="1" applyAlignment="1">
      <alignment horizontal="center"/>
    </xf>
    <xf numFmtId="44" fontId="5" fillId="3" borderId="19" xfId="2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/>
    </xf>
    <xf numFmtId="44" fontId="1" fillId="0" borderId="7" xfId="0" applyNumberFormat="1" applyFont="1" applyBorder="1" applyAlignment="1">
      <alignment horizontal="center"/>
    </xf>
    <xf numFmtId="44" fontId="8" fillId="4" borderId="6" xfId="0" applyNumberFormat="1" applyFont="1" applyFill="1" applyBorder="1" applyAlignment="1">
      <alignment horizontal="center"/>
    </xf>
    <xf numFmtId="44" fontId="8" fillId="4" borderId="7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342443</xdr:colOff>
      <xdr:row>6</xdr:row>
      <xdr:rowOff>95250</xdr:rowOff>
    </xdr:from>
    <xdr:to>
      <xdr:col>0</xdr:col>
      <xdr:colOff>1259477</xdr:colOff>
      <xdr:row>9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443" y="514350"/>
          <a:ext cx="917034" cy="66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19050</xdr:rowOff>
    </xdr:from>
    <xdr:to>
      <xdr:col>1</xdr:col>
      <xdr:colOff>412229</xdr:colOff>
      <xdr:row>6</xdr:row>
      <xdr:rowOff>115432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19050</xdr:rowOff>
    </xdr:from>
    <xdr:to>
      <xdr:col>1</xdr:col>
      <xdr:colOff>412229</xdr:colOff>
      <xdr:row>6</xdr:row>
      <xdr:rowOff>172583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19050</xdr:rowOff>
    </xdr:from>
    <xdr:to>
      <xdr:col>1</xdr:col>
      <xdr:colOff>412229</xdr:colOff>
      <xdr:row>6</xdr:row>
      <xdr:rowOff>115432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19050</xdr:rowOff>
    </xdr:from>
    <xdr:to>
      <xdr:col>1</xdr:col>
      <xdr:colOff>412229</xdr:colOff>
      <xdr:row>6</xdr:row>
      <xdr:rowOff>115432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19050</xdr:rowOff>
    </xdr:from>
    <xdr:to>
      <xdr:col>1</xdr:col>
      <xdr:colOff>412229</xdr:colOff>
      <xdr:row>6</xdr:row>
      <xdr:rowOff>115432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28575</xdr:rowOff>
    </xdr:from>
    <xdr:to>
      <xdr:col>1</xdr:col>
      <xdr:colOff>412229</xdr:colOff>
      <xdr:row>6</xdr:row>
      <xdr:rowOff>124957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28575</xdr:rowOff>
    </xdr:from>
    <xdr:to>
      <xdr:col>1</xdr:col>
      <xdr:colOff>364604</xdr:colOff>
      <xdr:row>6</xdr:row>
      <xdr:rowOff>182107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45604" cy="7250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28575</xdr:rowOff>
    </xdr:from>
    <xdr:to>
      <xdr:col>1</xdr:col>
      <xdr:colOff>412229</xdr:colOff>
      <xdr:row>6</xdr:row>
      <xdr:rowOff>124957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2"/>
  <sheetViews>
    <sheetView showGridLines="0" tabSelected="1" workbookViewId="0">
      <selection activeCell="I23" sqref="I23"/>
    </sheetView>
  </sheetViews>
  <sheetFormatPr baseColWidth="10" defaultColWidth="10.7109375" defaultRowHeight="16.5" x14ac:dyDescent="0.3"/>
  <cols>
    <col min="1" max="1" width="28.5703125" style="6" customWidth="1"/>
    <col min="2" max="2" width="23.140625" style="39" customWidth="1"/>
    <col min="3" max="3" width="25.5703125" style="6" customWidth="1"/>
    <col min="4" max="4" width="4.140625" style="6" customWidth="1"/>
    <col min="5" max="5" width="3.42578125" style="6" customWidth="1"/>
    <col min="6" max="6" width="23" style="6" customWidth="1"/>
    <col min="7" max="16384" width="10.7109375" style="6"/>
  </cols>
  <sheetData>
    <row r="1" spans="1:8" x14ac:dyDescent="0.3">
      <c r="A1" s="65" t="s">
        <v>44</v>
      </c>
      <c r="B1" s="65"/>
      <c r="C1" s="65"/>
      <c r="D1" s="65"/>
      <c r="E1" s="65"/>
    </row>
    <row r="2" spans="1:8" x14ac:dyDescent="0.3">
      <c r="A2" s="65" t="s">
        <v>42</v>
      </c>
      <c r="B2" s="65"/>
      <c r="C2" s="65"/>
      <c r="D2" s="65"/>
      <c r="E2" s="65"/>
    </row>
    <row r="3" spans="1:8" x14ac:dyDescent="0.3">
      <c r="A3" s="65"/>
      <c r="B3" s="65"/>
      <c r="C3" s="65"/>
      <c r="D3" s="65"/>
      <c r="E3" s="65"/>
    </row>
    <row r="4" spans="1:8" x14ac:dyDescent="0.3">
      <c r="A4" s="65" t="s">
        <v>43</v>
      </c>
      <c r="B4" s="65"/>
      <c r="C4" s="65"/>
      <c r="D4" s="65"/>
      <c r="E4" s="65"/>
    </row>
    <row r="6" spans="1:8" ht="17.25" thickBot="1" x14ac:dyDescent="0.35">
      <c r="A6" s="27"/>
      <c r="B6" s="45"/>
      <c r="C6" s="27"/>
      <c r="G6" s="27"/>
      <c r="H6" s="27"/>
    </row>
    <row r="7" spans="1:8" ht="16.5" customHeight="1" x14ac:dyDescent="0.3">
      <c r="A7" s="52" t="s">
        <v>0</v>
      </c>
      <c r="B7" s="55" t="s">
        <v>34</v>
      </c>
      <c r="C7" s="56"/>
      <c r="G7" s="27"/>
      <c r="H7" s="27"/>
    </row>
    <row r="8" spans="1:8" ht="15" customHeight="1" x14ac:dyDescent="0.3">
      <c r="A8" s="53"/>
      <c r="B8" s="57"/>
      <c r="C8" s="58"/>
      <c r="F8" s="28"/>
      <c r="G8" s="28"/>
    </row>
    <row r="9" spans="1:8" ht="15" customHeight="1" x14ac:dyDescent="0.3">
      <c r="A9" s="53"/>
      <c r="B9" s="57"/>
      <c r="C9" s="58"/>
      <c r="F9" s="28"/>
      <c r="G9" s="28"/>
    </row>
    <row r="10" spans="1:8" ht="15" customHeight="1" thickBot="1" x14ac:dyDescent="0.35">
      <c r="A10" s="54"/>
      <c r="B10" s="59"/>
      <c r="C10" s="60"/>
      <c r="F10" s="28"/>
      <c r="G10" s="28"/>
    </row>
    <row r="11" spans="1:8" ht="15.75" customHeight="1" thickBot="1" x14ac:dyDescent="0.35">
      <c r="A11" s="46" t="s">
        <v>35</v>
      </c>
      <c r="B11" s="63" t="s">
        <v>13</v>
      </c>
      <c r="C11" s="64"/>
      <c r="F11" s="28"/>
      <c r="G11" s="28"/>
    </row>
    <row r="12" spans="1:8" ht="17.25" thickBot="1" x14ac:dyDescent="0.35">
      <c r="A12" s="43" t="s">
        <v>24</v>
      </c>
      <c r="B12" s="44" t="s">
        <v>14</v>
      </c>
      <c r="C12" s="44" t="s">
        <v>11</v>
      </c>
      <c r="F12" s="27"/>
    </row>
    <row r="13" spans="1:8" ht="16.5" customHeight="1" x14ac:dyDescent="0.3">
      <c r="A13" s="42" t="s">
        <v>25</v>
      </c>
      <c r="B13" s="37">
        <f>MEXICALI!U10+TECATE!U10+ENSENADA!U10+TIJUANA!U10+'SAN QUINTÍN'!U10+'SAN FELIPE'!U10+'C. Gpe. Victoria'!U10+ROSARITO!U10</f>
        <v>405</v>
      </c>
      <c r="C13" s="41">
        <f>MEXICALI!V10+TECATE!V10+ENSENADA!V10+TIJUANA!V10+'SAN QUINTÍN'!V10+'SAN FELIPE'!V10+'C. Gpe. Victoria'!V10+ROSARITO!V10</f>
        <v>525</v>
      </c>
      <c r="F13" s="27"/>
      <c r="G13" s="27"/>
    </row>
    <row r="14" spans="1:8" x14ac:dyDescent="0.3">
      <c r="A14" s="38" t="s">
        <v>41</v>
      </c>
      <c r="B14" s="37">
        <f>MEXICALI!U11+TECATE!U11+ENSENADA!U11+TIJUANA!U11+'SAN QUINTÍN'!U11+'SAN FELIPE'!U11+'C. Gpe. Victoria'!U11+ROSARITO!U11</f>
        <v>195</v>
      </c>
      <c r="C14" s="40">
        <f>MEXICALI!V11+TECATE!V11+ENSENADA!V11+TIJUANA!V11+'SAN QUINTÍN'!V11+'SAN FELIPE'!V11+'C. Gpe. Victoria'!V11+ROSARITO!V11</f>
        <v>300</v>
      </c>
      <c r="F14" s="27"/>
      <c r="G14" s="27"/>
    </row>
    <row r="15" spans="1:8" x14ac:dyDescent="0.3">
      <c r="A15" s="47" t="s">
        <v>40</v>
      </c>
      <c r="B15" s="48">
        <f>MEXICALI!U12+TECATE!U12+ENSENADA!U12+TIJUANA!U12+'SAN QUINTÍN'!U12+'SAN FELIPE'!U12+'C. Gpe. Victoria'!U12+ROSARITO!U12</f>
        <v>241</v>
      </c>
      <c r="C15" s="40">
        <f>MEXICALI!V12+TECATE!V12+ENSENADA!V12+TIJUANA!V12+'SAN QUINTÍN'!V12+'SAN FELIPE'!V12+'C. Gpe. Victoria'!V12+ROSARITO!V12</f>
        <v>358</v>
      </c>
      <c r="F15" s="27"/>
      <c r="G15" s="27"/>
    </row>
    <row r="16" spans="1:8" x14ac:dyDescent="0.3">
      <c r="A16" s="47" t="s">
        <v>37</v>
      </c>
      <c r="B16" s="48">
        <f>MEXICALI!U13+TECATE!U13+ENSENADA!U13+TIJUANA!U13+'SAN QUINTÍN'!U13+'SAN FELIPE'!U13+'C. Gpe. Victoria'!U13+ROSARITO!U13</f>
        <v>37</v>
      </c>
      <c r="C16" s="40">
        <f>MEXICALI!V13+TECATE!V13+ENSENADA!V13+TIJUANA!V13+'SAN QUINTÍN'!V13+'SAN FELIPE'!V13+'C. Gpe. Victoria'!V13+ROSARITO!V13</f>
        <v>60</v>
      </c>
      <c r="F16" s="27"/>
      <c r="G16" s="27"/>
    </row>
    <row r="17" spans="1:7" ht="15" customHeight="1" x14ac:dyDescent="0.3">
      <c r="A17" s="47" t="s">
        <v>38</v>
      </c>
      <c r="B17" s="48">
        <f>MEXICALI!U14+TECATE!U14+ENSENADA!U14+TIJUANA!U14+'SAN QUINTÍN'!U14+'SAN FELIPE'!U14+'C. Gpe. Victoria'!U14+ROSARITO!U14</f>
        <v>8</v>
      </c>
      <c r="C17" s="40">
        <f>MEXICALI!V14+TECATE!V14+ENSENADA!V14+TIJUANA!V14+'SAN QUINTÍN'!V14+'SAN FELIPE'!V14+'C. Gpe. Victoria'!V14+ROSARITO!V14</f>
        <v>13</v>
      </c>
      <c r="F17" s="27"/>
      <c r="G17" s="27"/>
    </row>
    <row r="18" spans="1:7" ht="15" customHeight="1" x14ac:dyDescent="0.3">
      <c r="A18" s="47" t="s">
        <v>27</v>
      </c>
      <c r="B18" s="48">
        <f>MEXICALI!U15+TECATE!U15+ENSENADA!U15+TIJUANA!U15+'SAN QUINTÍN'!U15+'SAN FELIPE'!U15+'C. Gpe. Victoria'!U15+ROSARITO!U15</f>
        <v>45</v>
      </c>
      <c r="C18" s="40">
        <f>MEXICALI!V15+TECATE!V15+ENSENADA!V15+TIJUANA!V15+'SAN QUINTÍN'!V15+'SAN FELIPE'!V15+'C. Gpe. Victoria'!V15+ROSARITO!V15</f>
        <v>68</v>
      </c>
    </row>
    <row r="19" spans="1:7" ht="15" customHeight="1" x14ac:dyDescent="0.3">
      <c r="A19" s="47" t="s">
        <v>28</v>
      </c>
      <c r="B19" s="48">
        <f>MEXICALI!U16+TECATE!U16+ENSENADA!U16+TIJUANA!U16+'SAN QUINTÍN'!U16+'SAN FELIPE'!U16+'C. Gpe. Victoria'!U16+ROSARITO!U16</f>
        <v>9</v>
      </c>
      <c r="C19" s="40">
        <f>MEXICALI!V16+TECATE!V16+ENSENADA!V16+TIJUANA!V16+'SAN QUINTÍN'!V16+'SAN FELIPE'!V16+'C. Gpe. Victoria'!V16+ROSARITO!V16</f>
        <v>16</v>
      </c>
    </row>
    <row r="20" spans="1:7" x14ac:dyDescent="0.3">
      <c r="A20" s="27"/>
      <c r="B20" s="45"/>
      <c r="C20" s="27"/>
    </row>
    <row r="21" spans="1:7" ht="26.25" customHeight="1" x14ac:dyDescent="0.3">
      <c r="D21" s="27"/>
      <c r="E21" s="27"/>
      <c r="F21" s="27"/>
      <c r="G21" s="27"/>
    </row>
    <row r="22" spans="1:7" ht="22.5" customHeight="1" x14ac:dyDescent="0.3"/>
  </sheetData>
  <mergeCells count="7">
    <mergeCell ref="A1:E1"/>
    <mergeCell ref="A2:E2"/>
    <mergeCell ref="A3:E3"/>
    <mergeCell ref="A4:E4"/>
    <mergeCell ref="A7:A10"/>
    <mergeCell ref="B7:C10"/>
    <mergeCell ref="B11:C11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29"/>
  <sheetViews>
    <sheetView showGridLines="0" zoomScale="70" zoomScaleNormal="70" workbookViewId="0">
      <selection activeCell="L34" sqref="L34"/>
    </sheetView>
  </sheetViews>
  <sheetFormatPr baseColWidth="10" defaultColWidth="10.7109375" defaultRowHeight="16.5" x14ac:dyDescent="0.3"/>
  <cols>
    <col min="1" max="1" width="11.42578125" style="6" customWidth="1"/>
    <col min="2" max="2" width="32" style="6" customWidth="1"/>
    <col min="3" max="3" width="10.7109375" style="6" customWidth="1"/>
    <col min="4" max="4" width="11.42578125" style="6" customWidth="1"/>
    <col min="5" max="8" width="10.7109375" style="6" customWidth="1"/>
    <col min="9" max="9" width="12.42578125" style="6" customWidth="1"/>
    <col min="10" max="10" width="10.7109375" style="6" customWidth="1"/>
    <col min="11" max="11" width="13.140625" style="6" bestFit="1" customWidth="1"/>
    <col min="12" max="16" width="10.7109375" style="6" customWidth="1"/>
    <col min="17" max="17" width="14.140625" style="6" bestFit="1" customWidth="1"/>
    <col min="18" max="18" width="13.42578125" style="6" bestFit="1" customWidth="1"/>
    <col min="19" max="22" width="10.7109375" style="6" customWidth="1"/>
    <col min="23" max="24" width="7.710937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6" t="s">
        <v>0</v>
      </c>
      <c r="B4" s="97"/>
      <c r="C4" s="92" t="s">
        <v>17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8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8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8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00" t="s">
        <v>29</v>
      </c>
      <c r="B8" s="76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3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4" ht="30" customHeight="1" x14ac:dyDescent="0.3">
      <c r="A10" s="50" t="s">
        <v>25</v>
      </c>
      <c r="B10" s="51"/>
      <c r="C10" s="2">
        <v>8</v>
      </c>
      <c r="D10" s="3">
        <v>10</v>
      </c>
      <c r="E10" s="2">
        <v>8</v>
      </c>
      <c r="F10" s="3">
        <v>10</v>
      </c>
      <c r="G10" s="2">
        <v>13</v>
      </c>
      <c r="H10" s="3">
        <v>15</v>
      </c>
      <c r="I10" s="2">
        <v>10</v>
      </c>
      <c r="J10" s="3">
        <v>12</v>
      </c>
      <c r="K10" s="2">
        <v>10</v>
      </c>
      <c r="L10" s="3">
        <v>12</v>
      </c>
      <c r="M10" s="2">
        <v>8</v>
      </c>
      <c r="N10" s="3">
        <v>10</v>
      </c>
      <c r="O10" s="2">
        <v>8</v>
      </c>
      <c r="P10" s="3">
        <v>10</v>
      </c>
      <c r="Q10" s="2">
        <v>8</v>
      </c>
      <c r="R10" s="3">
        <v>10</v>
      </c>
      <c r="S10" s="2">
        <v>8</v>
      </c>
      <c r="T10" s="3">
        <v>10</v>
      </c>
      <c r="U10" s="11">
        <f>SUM(C10,E10,G10,I10,K10,M10,O10,Q10,S10)</f>
        <v>81</v>
      </c>
      <c r="V10" s="12">
        <f>SUM(D10,F10,H10,J10,L10,N10,P10,R10,T10)</f>
        <v>99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50" t="s">
        <v>41</v>
      </c>
      <c r="B11" s="51"/>
      <c r="C11" s="2">
        <v>3</v>
      </c>
      <c r="D11" s="3">
        <v>5</v>
      </c>
      <c r="E11" s="2">
        <v>3</v>
      </c>
      <c r="F11" s="3">
        <v>5</v>
      </c>
      <c r="G11" s="2">
        <v>3</v>
      </c>
      <c r="H11" s="3">
        <v>5</v>
      </c>
      <c r="I11" s="2">
        <v>3</v>
      </c>
      <c r="J11" s="3">
        <v>10</v>
      </c>
      <c r="K11" s="2">
        <v>3</v>
      </c>
      <c r="L11" s="3">
        <v>10</v>
      </c>
      <c r="M11" s="2">
        <v>3</v>
      </c>
      <c r="N11" s="3">
        <v>5</v>
      </c>
      <c r="O11" s="2">
        <v>3</v>
      </c>
      <c r="P11" s="3">
        <v>5</v>
      </c>
      <c r="Q11" s="2">
        <v>3</v>
      </c>
      <c r="R11" s="3">
        <v>5</v>
      </c>
      <c r="S11" s="2">
        <v>3</v>
      </c>
      <c r="T11" s="3">
        <v>5</v>
      </c>
      <c r="U11" s="35">
        <f>SUM(C11,E11,G11,I11,K11,M11,O11,Q11,S11)</f>
        <v>27</v>
      </c>
      <c r="V11" s="12">
        <f>SUM(D11,F11,H11,J11,L11,N11,P11,R11,T11)</f>
        <v>55</v>
      </c>
      <c r="W11" s="13"/>
      <c r="X11" s="13"/>
    </row>
    <row r="12" spans="1:24" ht="30" customHeight="1" x14ac:dyDescent="0.3">
      <c r="A12" s="50" t="s">
        <v>26</v>
      </c>
      <c r="B12" s="51"/>
      <c r="C12" s="2">
        <v>3</v>
      </c>
      <c r="D12" s="3">
        <v>5</v>
      </c>
      <c r="E12" s="2">
        <v>3</v>
      </c>
      <c r="F12" s="3">
        <v>5</v>
      </c>
      <c r="G12" s="2">
        <v>4</v>
      </c>
      <c r="H12" s="3">
        <v>6</v>
      </c>
      <c r="I12" s="2">
        <v>8</v>
      </c>
      <c r="J12" s="3">
        <v>10</v>
      </c>
      <c r="K12" s="2">
        <v>8</v>
      </c>
      <c r="L12" s="3">
        <v>10</v>
      </c>
      <c r="M12" s="2">
        <v>3</v>
      </c>
      <c r="N12" s="3">
        <v>5</v>
      </c>
      <c r="O12" s="2">
        <v>3</v>
      </c>
      <c r="P12" s="3">
        <v>5</v>
      </c>
      <c r="Q12" s="2">
        <v>3</v>
      </c>
      <c r="R12" s="3">
        <v>5</v>
      </c>
      <c r="S12" s="2">
        <v>8</v>
      </c>
      <c r="T12" s="3">
        <v>10</v>
      </c>
      <c r="U12" s="11">
        <f>SUM(C12,E12,G12,I12,K12,M12,O12,Q12,S12)</f>
        <v>43</v>
      </c>
      <c r="V12" s="12">
        <f t="shared" ref="V12:V15" si="0">SUM(D12,F12,H12,J12,L12,N12,P12,R12,T12)</f>
        <v>61</v>
      </c>
      <c r="W12" s="13">
        <f t="shared" ref="W12:X16" si="1">C12+E12+G12+I12+K12+M12+O12+Q12+S12-U12</f>
        <v>0</v>
      </c>
      <c r="X12" s="13">
        <f t="shared" si="1"/>
        <v>0</v>
      </c>
    </row>
    <row r="13" spans="1:24" ht="30" customHeight="1" x14ac:dyDescent="0.3">
      <c r="A13" s="119" t="s">
        <v>37</v>
      </c>
      <c r="B13" s="51"/>
      <c r="C13" s="2">
        <v>0</v>
      </c>
      <c r="D13" s="3">
        <v>0</v>
      </c>
      <c r="E13" s="2">
        <v>0</v>
      </c>
      <c r="F13" s="3">
        <v>0</v>
      </c>
      <c r="G13" s="2">
        <v>3</v>
      </c>
      <c r="H13" s="3">
        <v>5</v>
      </c>
      <c r="I13" s="2">
        <v>0</v>
      </c>
      <c r="J13" s="3">
        <v>0</v>
      </c>
      <c r="K13" s="2">
        <v>3</v>
      </c>
      <c r="L13" s="3">
        <v>5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2">
        <v>0</v>
      </c>
      <c r="T13" s="3">
        <v>0</v>
      </c>
      <c r="U13" s="11">
        <f t="shared" ref="U13:U16" si="2">SUM(C13,E13,G13,I13,K13,M13,O13,Q13,S13)</f>
        <v>6</v>
      </c>
      <c r="V13" s="12">
        <f t="shared" si="0"/>
        <v>10</v>
      </c>
      <c r="W13" s="13">
        <f t="shared" si="1"/>
        <v>0</v>
      </c>
      <c r="X13" s="13">
        <f t="shared" si="1"/>
        <v>0</v>
      </c>
    </row>
    <row r="14" spans="1:24" ht="30" customHeight="1" x14ac:dyDescent="0.3">
      <c r="A14" s="119" t="s">
        <v>38</v>
      </c>
      <c r="B14" s="51"/>
      <c r="C14" s="2">
        <v>0</v>
      </c>
      <c r="D14" s="3">
        <v>0</v>
      </c>
      <c r="E14" s="2">
        <v>0</v>
      </c>
      <c r="F14" s="3">
        <v>0</v>
      </c>
      <c r="G14" s="2">
        <v>0</v>
      </c>
      <c r="H14" s="3">
        <v>0</v>
      </c>
      <c r="I14" s="2">
        <v>0</v>
      </c>
      <c r="J14" s="3">
        <v>0</v>
      </c>
      <c r="K14" s="2">
        <v>0</v>
      </c>
      <c r="L14" s="3">
        <v>0</v>
      </c>
      <c r="M14" s="2">
        <v>1</v>
      </c>
      <c r="N14" s="3">
        <v>2</v>
      </c>
      <c r="O14" s="2">
        <v>0</v>
      </c>
      <c r="P14" s="3">
        <v>0</v>
      </c>
      <c r="Q14" s="2">
        <v>0</v>
      </c>
      <c r="R14" s="3">
        <v>0</v>
      </c>
      <c r="S14" s="2">
        <v>0</v>
      </c>
      <c r="T14" s="3">
        <v>0</v>
      </c>
      <c r="U14" s="11">
        <f t="shared" si="2"/>
        <v>1</v>
      </c>
      <c r="V14" s="12">
        <f t="shared" si="0"/>
        <v>2</v>
      </c>
      <c r="W14" s="13">
        <f t="shared" si="1"/>
        <v>0</v>
      </c>
      <c r="X14" s="13">
        <f t="shared" si="1"/>
        <v>0</v>
      </c>
    </row>
    <row r="15" spans="1:24" ht="30" customHeight="1" x14ac:dyDescent="0.3">
      <c r="A15" s="50" t="s">
        <v>27</v>
      </c>
      <c r="B15" s="51"/>
      <c r="C15" s="2">
        <v>0</v>
      </c>
      <c r="D15" s="3">
        <v>0</v>
      </c>
      <c r="E15" s="2">
        <v>0</v>
      </c>
      <c r="F15" s="3">
        <v>0</v>
      </c>
      <c r="G15" s="2">
        <v>5</v>
      </c>
      <c r="H15" s="3">
        <v>8</v>
      </c>
      <c r="I15" s="2">
        <v>0</v>
      </c>
      <c r="J15" s="3">
        <v>0</v>
      </c>
      <c r="K15" s="2">
        <v>0</v>
      </c>
      <c r="L15" s="3">
        <v>0</v>
      </c>
      <c r="M15" s="2">
        <v>0</v>
      </c>
      <c r="N15" s="3">
        <v>0</v>
      </c>
      <c r="O15" s="2">
        <v>0</v>
      </c>
      <c r="P15" s="3">
        <v>0</v>
      </c>
      <c r="Q15" s="2">
        <v>0</v>
      </c>
      <c r="R15" s="3">
        <v>0</v>
      </c>
      <c r="S15" s="2">
        <v>0</v>
      </c>
      <c r="T15" s="3">
        <v>0</v>
      </c>
      <c r="U15" s="11">
        <f t="shared" si="2"/>
        <v>5</v>
      </c>
      <c r="V15" s="12">
        <f t="shared" si="0"/>
        <v>8</v>
      </c>
      <c r="W15" s="13">
        <f t="shared" si="1"/>
        <v>0</v>
      </c>
      <c r="X15" s="13">
        <f t="shared" si="1"/>
        <v>0</v>
      </c>
    </row>
    <row r="16" spans="1:24" ht="30" customHeight="1" thickBot="1" x14ac:dyDescent="0.35">
      <c r="A16" s="61" t="s">
        <v>28</v>
      </c>
      <c r="B16" s="62"/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1</v>
      </c>
      <c r="N16" s="5">
        <v>2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14">
        <f t="shared" si="2"/>
        <v>1</v>
      </c>
      <c r="V16" s="33">
        <f>SUM(D16,F16,H16,J16,L16,N16,P16,R16,T16)</f>
        <v>2</v>
      </c>
      <c r="W16" s="13">
        <f t="shared" si="1"/>
        <v>0</v>
      </c>
      <c r="X16" s="13">
        <f t="shared" si="1"/>
        <v>0</v>
      </c>
    </row>
    <row r="17" spans="1:24" x14ac:dyDescent="0.3">
      <c r="A17" s="122"/>
      <c r="B17" s="1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X17" s="15"/>
    </row>
    <row r="18" spans="1:24" ht="17.25" thickBot="1" x14ac:dyDescent="0.35"/>
    <row r="19" spans="1:24" s="49" customFormat="1" ht="35.25" customHeight="1" thickBot="1" x14ac:dyDescent="0.3">
      <c r="C19" s="88"/>
      <c r="D19" s="89"/>
      <c r="E19" s="90"/>
      <c r="F19" s="91"/>
    </row>
    <row r="20" spans="1:24" x14ac:dyDescent="0.3">
      <c r="C20" s="82"/>
      <c r="D20" s="82"/>
      <c r="E20" s="82"/>
      <c r="F20" s="82"/>
      <c r="H20" s="6" t="s">
        <v>0</v>
      </c>
      <c r="I20" s="6" t="s">
        <v>0</v>
      </c>
    </row>
    <row r="21" spans="1:24" ht="13.5" customHeight="1" x14ac:dyDescent="0.3">
      <c r="C21" s="78"/>
      <c r="D21" s="83"/>
      <c r="E21" s="77"/>
      <c r="F21" s="77"/>
      <c r="G21" s="16"/>
      <c r="H21" s="17" t="s">
        <v>0</v>
      </c>
      <c r="I21" s="6" t="s">
        <v>0</v>
      </c>
    </row>
    <row r="22" spans="1:24" ht="13.5" customHeight="1" x14ac:dyDescent="0.3">
      <c r="C22" s="78"/>
      <c r="D22" s="79"/>
      <c r="E22" s="77"/>
      <c r="F22" s="77"/>
      <c r="G22" s="16"/>
      <c r="H22" s="17"/>
    </row>
    <row r="23" spans="1:24" x14ac:dyDescent="0.3">
      <c r="C23" s="84"/>
      <c r="D23" s="84"/>
      <c r="E23" s="77"/>
      <c r="F23" s="77"/>
      <c r="G23" s="16"/>
      <c r="H23" s="17" t="s">
        <v>0</v>
      </c>
      <c r="I23" s="6" t="s">
        <v>0</v>
      </c>
    </row>
    <row r="24" spans="1:24" x14ac:dyDescent="0.3">
      <c r="C24" s="81"/>
      <c r="D24" s="81"/>
      <c r="E24" s="77"/>
      <c r="F24" s="77"/>
      <c r="G24" s="16"/>
    </row>
    <row r="25" spans="1:24" x14ac:dyDescent="0.3">
      <c r="C25" s="84"/>
      <c r="D25" s="84"/>
      <c r="E25" s="77"/>
      <c r="F25" s="77"/>
      <c r="G25" s="16"/>
    </row>
    <row r="26" spans="1:24" x14ac:dyDescent="0.3">
      <c r="C26" s="84"/>
      <c r="D26" s="84"/>
      <c r="E26" s="77"/>
      <c r="F26" s="77"/>
      <c r="G26" s="16"/>
    </row>
    <row r="27" spans="1:24" x14ac:dyDescent="0.3">
      <c r="C27" s="81"/>
      <c r="D27" s="81"/>
      <c r="E27" s="77"/>
      <c r="F27" s="77"/>
      <c r="G27" s="16"/>
      <c r="I27" s="6" t="s">
        <v>0</v>
      </c>
    </row>
    <row r="28" spans="1:24" ht="18.75" x14ac:dyDescent="0.3">
      <c r="C28" s="87"/>
      <c r="D28" s="87"/>
      <c r="E28" s="86"/>
      <c r="F28" s="86"/>
      <c r="G28" s="6" t="s">
        <v>0</v>
      </c>
      <c r="H28" s="6" t="s">
        <v>0</v>
      </c>
    </row>
    <row r="29" spans="1:24" x14ac:dyDescent="0.3">
      <c r="E29" s="18"/>
      <c r="G29" s="19"/>
    </row>
  </sheetData>
  <mergeCells count="44">
    <mergeCell ref="A1:V1"/>
    <mergeCell ref="A2:V2"/>
    <mergeCell ref="E28:F28"/>
    <mergeCell ref="C28:D28"/>
    <mergeCell ref="C19:D19"/>
    <mergeCell ref="E19:F19"/>
    <mergeCell ref="C4:V7"/>
    <mergeCell ref="A4:B7"/>
    <mergeCell ref="A8:B8"/>
    <mergeCell ref="C8:D8"/>
    <mergeCell ref="E8:F8"/>
    <mergeCell ref="G8:H8"/>
    <mergeCell ref="I8:J8"/>
    <mergeCell ref="K8:L8"/>
    <mergeCell ref="M8:N8"/>
    <mergeCell ref="O8:P8"/>
    <mergeCell ref="C27:D27"/>
    <mergeCell ref="C20:D20"/>
    <mergeCell ref="E21:F21"/>
    <mergeCell ref="E23:F23"/>
    <mergeCell ref="E24:F24"/>
    <mergeCell ref="E25:F25"/>
    <mergeCell ref="E26:F26"/>
    <mergeCell ref="E27:F27"/>
    <mergeCell ref="E20:F20"/>
    <mergeCell ref="C21:D21"/>
    <mergeCell ref="C23:D23"/>
    <mergeCell ref="C24:D24"/>
    <mergeCell ref="C25:D25"/>
    <mergeCell ref="C26:D26"/>
    <mergeCell ref="E22:F22"/>
    <mergeCell ref="C22:D22"/>
    <mergeCell ref="A16:B16"/>
    <mergeCell ref="A15:B15"/>
    <mergeCell ref="W9:X9"/>
    <mergeCell ref="U8:V8"/>
    <mergeCell ref="A10:B10"/>
    <mergeCell ref="A12:B12"/>
    <mergeCell ref="A13:B13"/>
    <mergeCell ref="A14:B14"/>
    <mergeCell ref="A11:B11"/>
    <mergeCell ref="Q8:R8"/>
    <mergeCell ref="S8:T8"/>
    <mergeCell ref="A9:B9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28"/>
  <sheetViews>
    <sheetView showGridLines="0" zoomScale="70" zoomScaleNormal="70" workbookViewId="0">
      <selection activeCell="B37" sqref="B37"/>
    </sheetView>
  </sheetViews>
  <sheetFormatPr baseColWidth="10" defaultColWidth="10.7109375" defaultRowHeight="16.5" x14ac:dyDescent="0.3"/>
  <cols>
    <col min="1" max="1" width="10.7109375" style="6"/>
    <col min="2" max="2" width="34.28515625" style="6" customWidth="1"/>
    <col min="3" max="6" width="10.7109375" style="6" customWidth="1"/>
    <col min="7" max="7" width="12" style="6" bestFit="1" customWidth="1"/>
    <col min="8" max="22" width="10.7109375" style="6" customWidth="1"/>
    <col min="23" max="24" width="6.7109375" style="6" customWidth="1"/>
    <col min="25" max="16384" width="10.7109375" style="6"/>
  </cols>
  <sheetData>
    <row r="1" spans="1:25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5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5" ht="17.25" thickBot="1" x14ac:dyDescent="0.35"/>
    <row r="4" spans="1:25" ht="15" customHeight="1" x14ac:dyDescent="0.3">
      <c r="A4" s="66" t="s">
        <v>0</v>
      </c>
      <c r="B4" s="67"/>
      <c r="C4" s="92" t="s">
        <v>18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5" ht="15" customHeight="1" x14ac:dyDescent="0.3">
      <c r="A5" s="68"/>
      <c r="B5" s="6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5" ht="15" customHeight="1" x14ac:dyDescent="0.3">
      <c r="A6" s="68"/>
      <c r="B6" s="6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5" ht="16.5" customHeight="1" x14ac:dyDescent="0.3">
      <c r="A7" s="70"/>
      <c r="B7" s="71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5" x14ac:dyDescent="0.3">
      <c r="A8" s="100" t="s">
        <v>30</v>
      </c>
      <c r="B8" s="76"/>
      <c r="C8" s="101" t="s">
        <v>1</v>
      </c>
      <c r="D8" s="102"/>
      <c r="E8" s="101" t="s">
        <v>2</v>
      </c>
      <c r="F8" s="102"/>
      <c r="G8" s="101" t="s">
        <v>3</v>
      </c>
      <c r="H8" s="102"/>
      <c r="I8" s="101" t="s">
        <v>4</v>
      </c>
      <c r="J8" s="102"/>
      <c r="K8" s="101" t="s">
        <v>5</v>
      </c>
      <c r="L8" s="102"/>
      <c r="M8" s="101" t="s">
        <v>6</v>
      </c>
      <c r="N8" s="102"/>
      <c r="O8" s="101" t="s">
        <v>7</v>
      </c>
      <c r="P8" s="102"/>
      <c r="Q8" s="101" t="s">
        <v>8</v>
      </c>
      <c r="R8" s="102"/>
      <c r="S8" s="101" t="s">
        <v>9</v>
      </c>
      <c r="T8" s="102"/>
      <c r="U8" s="108" t="s">
        <v>13</v>
      </c>
      <c r="V8" s="109"/>
    </row>
    <row r="9" spans="1:25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5" ht="30" customHeight="1" x14ac:dyDescent="0.3">
      <c r="A10" s="50" t="s">
        <v>25</v>
      </c>
      <c r="B10" s="51"/>
      <c r="C10" s="2">
        <v>3</v>
      </c>
      <c r="D10" s="3">
        <v>5</v>
      </c>
      <c r="E10" s="2">
        <v>3</v>
      </c>
      <c r="F10" s="3">
        <v>5</v>
      </c>
      <c r="G10" s="2">
        <v>6</v>
      </c>
      <c r="H10" s="3">
        <v>8</v>
      </c>
      <c r="I10" s="2">
        <v>8</v>
      </c>
      <c r="J10" s="3">
        <v>10</v>
      </c>
      <c r="K10" s="2">
        <v>6</v>
      </c>
      <c r="L10" s="3">
        <v>8</v>
      </c>
      <c r="M10" s="2">
        <v>4</v>
      </c>
      <c r="N10" s="3">
        <v>6</v>
      </c>
      <c r="O10" s="2">
        <v>3</v>
      </c>
      <c r="P10" s="3">
        <v>5</v>
      </c>
      <c r="Q10" s="2">
        <v>3</v>
      </c>
      <c r="R10" s="3">
        <v>5</v>
      </c>
      <c r="S10" s="2">
        <v>5</v>
      </c>
      <c r="T10" s="3">
        <v>7</v>
      </c>
      <c r="U10" s="21">
        <f>SUM(C10,E10,G10,I10,K10,M10,O10,Q10,S10)</f>
        <v>41</v>
      </c>
      <c r="V10" s="30">
        <f>SUM(D10,F10,H10,J10,L10,N10,P10,R10,T10)</f>
        <v>59</v>
      </c>
      <c r="W10" s="13">
        <f>C10+E10+G10+I10+K10+M10+O10+Q10+S10-U10</f>
        <v>0</v>
      </c>
      <c r="X10" s="13">
        <f>D10+F10+H10+J10+L10+N10+P10+R10+T10-V10</f>
        <v>0</v>
      </c>
      <c r="Y10" s="23"/>
    </row>
    <row r="11" spans="1:25" ht="30" customHeight="1" x14ac:dyDescent="0.3">
      <c r="A11" s="50" t="s">
        <v>41</v>
      </c>
      <c r="B11" s="51"/>
      <c r="C11" s="2">
        <v>3</v>
      </c>
      <c r="D11" s="3">
        <v>5</v>
      </c>
      <c r="E11" s="2">
        <v>3</v>
      </c>
      <c r="F11" s="3">
        <v>5</v>
      </c>
      <c r="G11" s="2">
        <v>3</v>
      </c>
      <c r="H11" s="3">
        <v>5</v>
      </c>
      <c r="I11" s="2">
        <v>8</v>
      </c>
      <c r="J11" s="3">
        <v>10</v>
      </c>
      <c r="K11" s="2">
        <v>3</v>
      </c>
      <c r="L11" s="3">
        <v>5</v>
      </c>
      <c r="M11" s="2">
        <v>3</v>
      </c>
      <c r="N11" s="3">
        <v>5</v>
      </c>
      <c r="O11" s="2">
        <v>3</v>
      </c>
      <c r="P11" s="3">
        <v>5</v>
      </c>
      <c r="Q11" s="2">
        <v>3</v>
      </c>
      <c r="R11" s="3">
        <v>5</v>
      </c>
      <c r="S11" s="2">
        <v>5</v>
      </c>
      <c r="T11" s="3">
        <v>7</v>
      </c>
      <c r="U11" s="21">
        <f>SUM(C11,E11,G11,I11,K11,M11,O11,Q11,S11)</f>
        <v>34</v>
      </c>
      <c r="V11" s="30">
        <f>SUM(D11,F11,H11,J11,L11,N11,P11,R11,T11)</f>
        <v>52</v>
      </c>
      <c r="W11" s="13"/>
      <c r="X11" s="13"/>
      <c r="Y11" s="23"/>
    </row>
    <row r="12" spans="1:25" ht="30" customHeight="1" x14ac:dyDescent="0.3">
      <c r="A12" s="50" t="s">
        <v>26</v>
      </c>
      <c r="B12" s="51"/>
      <c r="C12" s="2">
        <v>3</v>
      </c>
      <c r="D12" s="3">
        <v>5</v>
      </c>
      <c r="E12" s="2">
        <v>3</v>
      </c>
      <c r="F12" s="3">
        <v>5</v>
      </c>
      <c r="G12" s="2">
        <v>3</v>
      </c>
      <c r="H12" s="3">
        <v>5</v>
      </c>
      <c r="I12" s="2">
        <v>3</v>
      </c>
      <c r="J12" s="3">
        <v>5</v>
      </c>
      <c r="K12" s="2">
        <v>3</v>
      </c>
      <c r="L12" s="3">
        <v>5</v>
      </c>
      <c r="M12" s="2">
        <v>3</v>
      </c>
      <c r="N12" s="3">
        <v>5</v>
      </c>
      <c r="O12" s="2">
        <v>3</v>
      </c>
      <c r="P12" s="3">
        <v>5</v>
      </c>
      <c r="Q12" s="2">
        <v>3</v>
      </c>
      <c r="R12" s="3">
        <v>5</v>
      </c>
      <c r="S12" s="2">
        <v>3</v>
      </c>
      <c r="T12" s="3">
        <v>5</v>
      </c>
      <c r="U12" s="21">
        <f t="shared" ref="U12:U16" si="0">SUM(C12,E12,G12,I12,K12,M12,O12,Q12,S12)</f>
        <v>27</v>
      </c>
      <c r="V12" s="30">
        <f t="shared" ref="V12:V16" si="1">SUM(D12,F12,H12,J12,L12,N12,P12,R12,T12)</f>
        <v>45</v>
      </c>
      <c r="W12" s="13">
        <f t="shared" ref="W12:X16" si="2">C12+E12+G12+I12+K12+M12+O12+Q12+S12-U12</f>
        <v>0</v>
      </c>
      <c r="X12" s="13">
        <f t="shared" si="2"/>
        <v>0</v>
      </c>
      <c r="Y12" s="23"/>
    </row>
    <row r="13" spans="1:25" ht="30" customHeight="1" x14ac:dyDescent="0.3">
      <c r="A13" s="119" t="s">
        <v>37</v>
      </c>
      <c r="B13" s="51"/>
      <c r="C13" s="2">
        <v>0</v>
      </c>
      <c r="D13" s="3">
        <v>0</v>
      </c>
      <c r="E13" s="2">
        <v>0</v>
      </c>
      <c r="F13" s="3">
        <v>0</v>
      </c>
      <c r="G13" s="2">
        <v>0</v>
      </c>
      <c r="H13" s="3">
        <v>0</v>
      </c>
      <c r="I13" s="2">
        <v>8</v>
      </c>
      <c r="J13" s="3">
        <v>10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2">
        <v>0</v>
      </c>
      <c r="T13" s="3">
        <v>0</v>
      </c>
      <c r="U13" s="21">
        <f t="shared" si="0"/>
        <v>8</v>
      </c>
      <c r="V13" s="30">
        <f t="shared" si="1"/>
        <v>10</v>
      </c>
      <c r="W13" s="13">
        <f t="shared" si="2"/>
        <v>0</v>
      </c>
      <c r="X13" s="13">
        <f t="shared" si="2"/>
        <v>0</v>
      </c>
      <c r="Y13" s="23"/>
    </row>
    <row r="14" spans="1:25" ht="30" customHeight="1" x14ac:dyDescent="0.3">
      <c r="A14" s="119" t="s">
        <v>38</v>
      </c>
      <c r="B14" s="51"/>
      <c r="C14" s="2">
        <v>0</v>
      </c>
      <c r="D14" s="3">
        <v>0</v>
      </c>
      <c r="E14" s="2"/>
      <c r="F14" s="3"/>
      <c r="G14" s="2"/>
      <c r="H14" s="3"/>
      <c r="I14" s="2"/>
      <c r="J14" s="3"/>
      <c r="K14" s="2">
        <v>0</v>
      </c>
      <c r="L14" s="3">
        <v>0</v>
      </c>
      <c r="M14" s="2"/>
      <c r="N14" s="3"/>
      <c r="O14" s="2">
        <v>1</v>
      </c>
      <c r="P14" s="3">
        <v>2</v>
      </c>
      <c r="Q14" s="2"/>
      <c r="R14" s="3"/>
      <c r="S14" s="2"/>
      <c r="T14" s="3"/>
      <c r="U14" s="21">
        <f t="shared" si="0"/>
        <v>1</v>
      </c>
      <c r="V14" s="30">
        <f t="shared" si="1"/>
        <v>2</v>
      </c>
      <c r="W14" s="13">
        <f t="shared" si="2"/>
        <v>0</v>
      </c>
      <c r="X14" s="13">
        <f t="shared" si="2"/>
        <v>0</v>
      </c>
      <c r="Y14" s="23"/>
    </row>
    <row r="15" spans="1:25" ht="30" customHeight="1" x14ac:dyDescent="0.3">
      <c r="A15" s="50" t="s">
        <v>27</v>
      </c>
      <c r="B15" s="51"/>
      <c r="C15" s="2"/>
      <c r="D15" s="3"/>
      <c r="E15" s="2"/>
      <c r="F15" s="3"/>
      <c r="G15" s="2"/>
      <c r="H15" s="3"/>
      <c r="I15" s="2">
        <v>5</v>
      </c>
      <c r="J15" s="3">
        <v>8</v>
      </c>
      <c r="K15" s="2">
        <v>1</v>
      </c>
      <c r="L15" s="3">
        <v>1</v>
      </c>
      <c r="M15" s="2"/>
      <c r="N15" s="3"/>
      <c r="O15" s="2">
        <v>0</v>
      </c>
      <c r="P15" s="3">
        <v>0</v>
      </c>
      <c r="Q15" s="2"/>
      <c r="R15" s="3"/>
      <c r="S15" s="2"/>
      <c r="T15" s="3"/>
      <c r="U15" s="21">
        <f t="shared" si="0"/>
        <v>6</v>
      </c>
      <c r="V15" s="30">
        <f t="shared" si="1"/>
        <v>9</v>
      </c>
      <c r="W15" s="13">
        <f t="shared" si="2"/>
        <v>0</v>
      </c>
      <c r="X15" s="13">
        <f t="shared" si="2"/>
        <v>0</v>
      </c>
      <c r="Y15" s="23"/>
    </row>
    <row r="16" spans="1:25" ht="30" customHeight="1" thickBot="1" x14ac:dyDescent="0.35">
      <c r="A16" s="61" t="s">
        <v>28</v>
      </c>
      <c r="B16" s="62"/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1</v>
      </c>
      <c r="L16" s="5">
        <v>2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31">
        <f t="shared" si="0"/>
        <v>1</v>
      </c>
      <c r="V16" s="32">
        <f t="shared" si="1"/>
        <v>2</v>
      </c>
      <c r="W16" s="13">
        <f t="shared" si="2"/>
        <v>0</v>
      </c>
      <c r="X16" s="13">
        <f t="shared" si="2"/>
        <v>0</v>
      </c>
      <c r="Y16" s="23"/>
    </row>
    <row r="18" spans="3:6" ht="17.25" thickBot="1" x14ac:dyDescent="0.35"/>
    <row r="19" spans="3:6" ht="15.75" customHeight="1" thickBot="1" x14ac:dyDescent="0.35">
      <c r="C19" s="103"/>
      <c r="D19" s="104"/>
      <c r="E19" s="105"/>
      <c r="F19" s="106"/>
    </row>
    <row r="20" spans="3:6" ht="15.75" customHeight="1" x14ac:dyDescent="0.3">
      <c r="C20" s="107"/>
      <c r="D20" s="107"/>
      <c r="E20" s="107"/>
      <c r="F20" s="107"/>
    </row>
    <row r="21" spans="3:6" ht="15.75" customHeight="1" x14ac:dyDescent="0.3">
      <c r="C21" s="84"/>
      <c r="D21" s="84"/>
      <c r="E21" s="77"/>
      <c r="F21" s="77"/>
    </row>
    <row r="22" spans="3:6" ht="15.75" customHeight="1" x14ac:dyDescent="0.3">
      <c r="C22" s="78"/>
      <c r="D22" s="79"/>
      <c r="E22" s="77"/>
      <c r="F22" s="77"/>
    </row>
    <row r="23" spans="3:6" ht="15.75" customHeight="1" x14ac:dyDescent="0.3">
      <c r="C23" s="84"/>
      <c r="D23" s="84"/>
      <c r="E23" s="77"/>
      <c r="F23" s="77"/>
    </row>
    <row r="24" spans="3:6" x14ac:dyDescent="0.3">
      <c r="C24" s="81"/>
      <c r="D24" s="81"/>
      <c r="E24" s="77"/>
      <c r="F24" s="77"/>
    </row>
    <row r="25" spans="3:6" x14ac:dyDescent="0.3">
      <c r="C25" s="84"/>
      <c r="D25" s="84"/>
      <c r="E25" s="77"/>
      <c r="F25" s="77"/>
    </row>
    <row r="26" spans="3:6" x14ac:dyDescent="0.3">
      <c r="C26" s="84"/>
      <c r="D26" s="84"/>
      <c r="E26" s="77"/>
      <c r="F26" s="77"/>
    </row>
    <row r="27" spans="3:6" x14ac:dyDescent="0.3">
      <c r="C27" s="81"/>
      <c r="D27" s="81"/>
      <c r="E27" s="77"/>
      <c r="F27" s="77"/>
    </row>
    <row r="28" spans="3:6" ht="18.75" x14ac:dyDescent="0.3">
      <c r="C28" s="87"/>
      <c r="D28" s="87"/>
      <c r="E28" s="86"/>
      <c r="F28" s="86"/>
    </row>
  </sheetData>
  <mergeCells count="44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A9:B9"/>
    <mergeCell ref="C4:V7"/>
    <mergeCell ref="A4:B7"/>
    <mergeCell ref="A8:B8"/>
    <mergeCell ref="G8:H8"/>
    <mergeCell ref="I8:J8"/>
    <mergeCell ref="K8:L8"/>
    <mergeCell ref="C8:D8"/>
    <mergeCell ref="E8:F8"/>
    <mergeCell ref="C27:D27"/>
    <mergeCell ref="E27:F27"/>
    <mergeCell ref="C28:D28"/>
    <mergeCell ref="E28:F28"/>
    <mergeCell ref="C24:D24"/>
    <mergeCell ref="E24:F24"/>
    <mergeCell ref="C25:D25"/>
    <mergeCell ref="E25:F25"/>
    <mergeCell ref="C26:D26"/>
    <mergeCell ref="E26:F26"/>
    <mergeCell ref="M8:N8"/>
    <mergeCell ref="O8:P8"/>
    <mergeCell ref="C23:D23"/>
    <mergeCell ref="E23:F23"/>
    <mergeCell ref="W9:X9"/>
    <mergeCell ref="Q8:R8"/>
    <mergeCell ref="S8:T8"/>
    <mergeCell ref="C19:D19"/>
    <mergeCell ref="E19:F19"/>
    <mergeCell ref="C20:D20"/>
    <mergeCell ref="E20:F20"/>
    <mergeCell ref="C21:D21"/>
    <mergeCell ref="E21:F21"/>
    <mergeCell ref="C22:D22"/>
    <mergeCell ref="E22:F22"/>
    <mergeCell ref="U8:V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8"/>
  <sheetViews>
    <sheetView showGridLines="0" zoomScale="70" zoomScaleNormal="70" workbookViewId="0">
      <selection activeCell="B35" sqref="B35"/>
    </sheetView>
  </sheetViews>
  <sheetFormatPr baseColWidth="10" defaultColWidth="10.7109375" defaultRowHeight="16.5" x14ac:dyDescent="0.3"/>
  <cols>
    <col min="1" max="1" width="10.7109375" style="6"/>
    <col min="2" max="2" width="36.42578125" style="6" customWidth="1"/>
    <col min="3" max="22" width="10.7109375" style="6" customWidth="1"/>
    <col min="23" max="24" width="8.4257812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66" t="s">
        <v>0</v>
      </c>
      <c r="B4" s="67"/>
      <c r="C4" s="92" t="s">
        <v>19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68"/>
      <c r="B5" s="6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68"/>
      <c r="B6" s="6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70"/>
      <c r="B7" s="71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00" t="s">
        <v>36</v>
      </c>
      <c r="B8" s="110"/>
      <c r="C8" s="101" t="s">
        <v>1</v>
      </c>
      <c r="D8" s="102"/>
      <c r="E8" s="101" t="s">
        <v>2</v>
      </c>
      <c r="F8" s="102"/>
      <c r="G8" s="101" t="s">
        <v>3</v>
      </c>
      <c r="H8" s="102"/>
      <c r="I8" s="101" t="s">
        <v>4</v>
      </c>
      <c r="J8" s="102"/>
      <c r="K8" s="101" t="s">
        <v>5</v>
      </c>
      <c r="L8" s="102"/>
      <c r="M8" s="101" t="s">
        <v>6</v>
      </c>
      <c r="N8" s="102"/>
      <c r="O8" s="101" t="s">
        <v>7</v>
      </c>
      <c r="P8" s="102"/>
      <c r="Q8" s="101" t="s">
        <v>8</v>
      </c>
      <c r="R8" s="102"/>
      <c r="S8" s="101" t="s">
        <v>9</v>
      </c>
      <c r="T8" s="102"/>
      <c r="U8" s="108" t="s">
        <v>13</v>
      </c>
      <c r="V8" s="109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24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4" ht="30" customHeight="1" x14ac:dyDescent="0.3">
      <c r="A10" s="50" t="s">
        <v>25</v>
      </c>
      <c r="B10" s="51"/>
      <c r="C10" s="2">
        <v>10</v>
      </c>
      <c r="D10" s="3">
        <v>12</v>
      </c>
      <c r="E10" s="2">
        <v>10</v>
      </c>
      <c r="F10" s="3">
        <v>12</v>
      </c>
      <c r="G10" s="2">
        <v>15</v>
      </c>
      <c r="H10" s="3">
        <v>17</v>
      </c>
      <c r="I10" s="2">
        <v>15</v>
      </c>
      <c r="J10" s="3">
        <v>17</v>
      </c>
      <c r="K10" s="2">
        <v>13</v>
      </c>
      <c r="L10" s="3">
        <v>15</v>
      </c>
      <c r="M10" s="2">
        <v>10</v>
      </c>
      <c r="N10" s="3">
        <v>12</v>
      </c>
      <c r="O10" s="2">
        <v>10</v>
      </c>
      <c r="P10" s="3">
        <v>12</v>
      </c>
      <c r="Q10" s="2">
        <v>10</v>
      </c>
      <c r="R10" s="3">
        <v>12</v>
      </c>
      <c r="S10" s="2">
        <v>10</v>
      </c>
      <c r="T10" s="3">
        <v>12</v>
      </c>
      <c r="U10" s="21">
        <f>SUM(C10,E10,G10,I10,K10,M10,O10,Q10,S10)</f>
        <v>103</v>
      </c>
      <c r="V10" s="30">
        <f>SUM(D10,F10,H10,J10,L10,N10,P10,R10,T10)</f>
        <v>121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50" t="s">
        <v>41</v>
      </c>
      <c r="B11" s="51"/>
      <c r="C11" s="2">
        <v>8</v>
      </c>
      <c r="D11" s="3">
        <v>10</v>
      </c>
      <c r="E11" s="2">
        <v>8</v>
      </c>
      <c r="F11" s="3">
        <v>10</v>
      </c>
      <c r="G11" s="2">
        <v>8</v>
      </c>
      <c r="H11" s="3">
        <v>10</v>
      </c>
      <c r="I11" s="2">
        <v>8</v>
      </c>
      <c r="J11" s="3">
        <v>10</v>
      </c>
      <c r="K11" s="2">
        <v>8</v>
      </c>
      <c r="L11" s="3">
        <v>10</v>
      </c>
      <c r="M11" s="2">
        <v>8</v>
      </c>
      <c r="N11" s="3">
        <v>10</v>
      </c>
      <c r="O11" s="2">
        <v>8</v>
      </c>
      <c r="P11" s="3">
        <v>10</v>
      </c>
      <c r="Q11" s="2">
        <v>8</v>
      </c>
      <c r="R11" s="3">
        <v>10</v>
      </c>
      <c r="S11" s="2">
        <v>8</v>
      </c>
      <c r="T11" s="3">
        <v>10</v>
      </c>
      <c r="U11" s="21">
        <f>SUM(C11,E11,G11,I11,K11,M11,O11,Q11,S11)</f>
        <v>72</v>
      </c>
      <c r="V11" s="30">
        <f>SUM(D11,F11,H11,J11,L11,N11,P11,R11,T11)</f>
        <v>90</v>
      </c>
      <c r="W11" s="13"/>
      <c r="X11" s="13"/>
    </row>
    <row r="12" spans="1:24" ht="30" customHeight="1" x14ac:dyDescent="0.3">
      <c r="A12" s="50" t="s">
        <v>26</v>
      </c>
      <c r="B12" s="51"/>
      <c r="C12" s="2">
        <v>6</v>
      </c>
      <c r="D12" s="3">
        <v>8</v>
      </c>
      <c r="E12" s="2">
        <v>6</v>
      </c>
      <c r="F12" s="3">
        <v>8</v>
      </c>
      <c r="G12" s="2">
        <v>13</v>
      </c>
      <c r="H12" s="3">
        <v>15</v>
      </c>
      <c r="I12" s="2">
        <v>13</v>
      </c>
      <c r="J12" s="3">
        <v>15</v>
      </c>
      <c r="K12" s="2">
        <v>13</v>
      </c>
      <c r="L12" s="3">
        <v>15</v>
      </c>
      <c r="M12" s="2">
        <v>6</v>
      </c>
      <c r="N12" s="3">
        <v>8</v>
      </c>
      <c r="O12" s="2">
        <v>6</v>
      </c>
      <c r="P12" s="3">
        <v>8</v>
      </c>
      <c r="Q12" s="2">
        <v>6</v>
      </c>
      <c r="R12" s="3">
        <v>8</v>
      </c>
      <c r="S12" s="2">
        <v>11</v>
      </c>
      <c r="T12" s="3">
        <v>13</v>
      </c>
      <c r="U12" s="21">
        <f t="shared" ref="U12:U16" si="0">SUM(C12,E12,G12,I12,K12,M12,O12,Q12,S12)</f>
        <v>80</v>
      </c>
      <c r="V12" s="30">
        <f>SUM(D12,F12,H12,J12,L12,N12,P12,R12,T12)</f>
        <v>98</v>
      </c>
      <c r="W12" s="13">
        <f t="shared" ref="W12:X16" si="1">C12+E12+G12+I12+K12+M12+O12+Q12+S12-U12</f>
        <v>0</v>
      </c>
      <c r="X12" s="13">
        <f t="shared" si="1"/>
        <v>0</v>
      </c>
    </row>
    <row r="13" spans="1:24" ht="30" customHeight="1" x14ac:dyDescent="0.3">
      <c r="A13" s="119" t="s">
        <v>37</v>
      </c>
      <c r="B13" s="51"/>
      <c r="C13" s="2"/>
      <c r="D13" s="3"/>
      <c r="E13" s="2"/>
      <c r="F13" s="3"/>
      <c r="G13" s="2"/>
      <c r="H13" s="3"/>
      <c r="I13" s="2">
        <v>0</v>
      </c>
      <c r="J13" s="3">
        <v>0</v>
      </c>
      <c r="K13" s="2">
        <v>8</v>
      </c>
      <c r="L13" s="3">
        <v>10</v>
      </c>
      <c r="M13" s="2"/>
      <c r="N13" s="3"/>
      <c r="O13" s="2"/>
      <c r="P13" s="3"/>
      <c r="Q13" s="2"/>
      <c r="R13" s="3"/>
      <c r="S13" s="2"/>
      <c r="T13" s="3"/>
      <c r="U13" s="21">
        <f t="shared" si="0"/>
        <v>8</v>
      </c>
      <c r="V13" s="30">
        <f t="shared" ref="V13:V16" si="2">SUM(D13,F13,H13,J13,L13,N13,P13,R13,T13)</f>
        <v>10</v>
      </c>
      <c r="W13" s="13">
        <f t="shared" si="1"/>
        <v>0</v>
      </c>
      <c r="X13" s="13">
        <f t="shared" si="1"/>
        <v>0</v>
      </c>
    </row>
    <row r="14" spans="1:24" ht="30" customHeight="1" x14ac:dyDescent="0.3">
      <c r="A14" s="119" t="s">
        <v>38</v>
      </c>
      <c r="B14" s="51"/>
      <c r="C14" s="2"/>
      <c r="D14" s="3"/>
      <c r="E14" s="2"/>
      <c r="F14" s="3"/>
      <c r="G14" s="2"/>
      <c r="H14" s="3"/>
      <c r="I14" s="2">
        <v>0</v>
      </c>
      <c r="J14" s="3">
        <v>0</v>
      </c>
      <c r="K14" s="2"/>
      <c r="L14" s="3"/>
      <c r="M14" s="2">
        <v>1</v>
      </c>
      <c r="N14" s="3">
        <v>2</v>
      </c>
      <c r="O14" s="2"/>
      <c r="P14" s="3"/>
      <c r="Q14" s="2"/>
      <c r="R14" s="3"/>
      <c r="S14" s="2"/>
      <c r="T14" s="3"/>
      <c r="U14" s="21">
        <f t="shared" si="0"/>
        <v>1</v>
      </c>
      <c r="V14" s="30">
        <f t="shared" si="2"/>
        <v>2</v>
      </c>
      <c r="W14" s="13">
        <f t="shared" si="1"/>
        <v>0</v>
      </c>
      <c r="X14" s="13">
        <f t="shared" si="1"/>
        <v>0</v>
      </c>
    </row>
    <row r="15" spans="1:24" ht="30" customHeight="1" x14ac:dyDescent="0.3">
      <c r="A15" s="50" t="s">
        <v>27</v>
      </c>
      <c r="B15" s="51"/>
      <c r="C15" s="2"/>
      <c r="D15" s="3"/>
      <c r="E15" s="2"/>
      <c r="F15" s="3"/>
      <c r="G15" s="2"/>
      <c r="H15" s="3"/>
      <c r="I15" s="2">
        <v>0</v>
      </c>
      <c r="J15" s="3">
        <v>0</v>
      </c>
      <c r="K15" s="2">
        <v>8</v>
      </c>
      <c r="L15" s="3">
        <v>10</v>
      </c>
      <c r="M15" s="2"/>
      <c r="N15" s="3"/>
      <c r="O15" s="2"/>
      <c r="P15" s="3"/>
      <c r="Q15" s="2"/>
      <c r="R15" s="3"/>
      <c r="S15" s="2"/>
      <c r="T15" s="3"/>
      <c r="U15" s="21">
        <f t="shared" si="0"/>
        <v>8</v>
      </c>
      <c r="V15" s="30">
        <f t="shared" si="2"/>
        <v>10</v>
      </c>
      <c r="W15" s="13">
        <f t="shared" si="1"/>
        <v>0</v>
      </c>
      <c r="X15" s="13">
        <f t="shared" si="1"/>
        <v>0</v>
      </c>
    </row>
    <row r="16" spans="1:24" ht="30" customHeight="1" thickBot="1" x14ac:dyDescent="0.35">
      <c r="A16" s="61" t="s">
        <v>28</v>
      </c>
      <c r="B16" s="62"/>
      <c r="C16" s="4"/>
      <c r="D16" s="5"/>
      <c r="E16" s="4"/>
      <c r="F16" s="5"/>
      <c r="G16" s="4"/>
      <c r="H16" s="5"/>
      <c r="I16" s="4">
        <v>0</v>
      </c>
      <c r="J16" s="5">
        <v>0</v>
      </c>
      <c r="K16" s="4"/>
      <c r="L16" s="5"/>
      <c r="M16" s="4">
        <v>2</v>
      </c>
      <c r="N16" s="5">
        <v>3</v>
      </c>
      <c r="O16" s="4"/>
      <c r="P16" s="5"/>
      <c r="Q16" s="4"/>
      <c r="R16" s="5"/>
      <c r="S16" s="4"/>
      <c r="T16" s="5"/>
      <c r="U16" s="31">
        <f t="shared" si="0"/>
        <v>2</v>
      </c>
      <c r="V16" s="32">
        <f t="shared" si="2"/>
        <v>3</v>
      </c>
      <c r="W16" s="13">
        <f t="shared" si="1"/>
        <v>0</v>
      </c>
      <c r="X16" s="13">
        <f t="shared" si="1"/>
        <v>0</v>
      </c>
    </row>
    <row r="18" spans="3:6" ht="17.25" thickBot="1" x14ac:dyDescent="0.35"/>
    <row r="19" spans="3:6" ht="17.25" thickBot="1" x14ac:dyDescent="0.35">
      <c r="C19" s="103"/>
      <c r="D19" s="104"/>
      <c r="E19" s="105"/>
      <c r="F19" s="106"/>
    </row>
    <row r="20" spans="3:6" x14ac:dyDescent="0.3">
      <c r="C20" s="107"/>
      <c r="D20" s="107"/>
      <c r="E20" s="107"/>
      <c r="F20" s="107"/>
    </row>
    <row r="21" spans="3:6" x14ac:dyDescent="0.3">
      <c r="C21" s="84"/>
      <c r="D21" s="84"/>
      <c r="E21" s="77"/>
      <c r="F21" s="77"/>
    </row>
    <row r="22" spans="3:6" x14ac:dyDescent="0.3">
      <c r="C22" s="78"/>
      <c r="D22" s="79"/>
      <c r="E22" s="77"/>
      <c r="F22" s="77"/>
    </row>
    <row r="23" spans="3:6" x14ac:dyDescent="0.3">
      <c r="C23" s="84"/>
      <c r="D23" s="84"/>
      <c r="E23" s="77"/>
      <c r="F23" s="77"/>
    </row>
    <row r="24" spans="3:6" x14ac:dyDescent="0.3">
      <c r="C24" s="81"/>
      <c r="D24" s="81"/>
      <c r="E24" s="77"/>
      <c r="F24" s="77"/>
    </row>
    <row r="25" spans="3:6" x14ac:dyDescent="0.3">
      <c r="C25" s="84"/>
      <c r="D25" s="84"/>
      <c r="E25" s="77"/>
      <c r="F25" s="77"/>
    </row>
    <row r="26" spans="3:6" x14ac:dyDescent="0.3">
      <c r="C26" s="84"/>
      <c r="D26" s="84"/>
      <c r="E26" s="77"/>
      <c r="F26" s="77"/>
    </row>
    <row r="27" spans="3:6" x14ac:dyDescent="0.3">
      <c r="C27" s="81"/>
      <c r="D27" s="81"/>
      <c r="E27" s="77"/>
      <c r="F27" s="77"/>
    </row>
    <row r="28" spans="3:6" ht="18.75" x14ac:dyDescent="0.3">
      <c r="C28" s="87"/>
      <c r="D28" s="87"/>
      <c r="E28" s="86"/>
      <c r="F28" s="86"/>
    </row>
  </sheetData>
  <mergeCells count="44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Q8:R8"/>
    <mergeCell ref="S8:T8"/>
    <mergeCell ref="A9:B9"/>
    <mergeCell ref="U8:V8"/>
    <mergeCell ref="C4:V7"/>
    <mergeCell ref="A4:B7"/>
    <mergeCell ref="A8:B8"/>
    <mergeCell ref="C28:D28"/>
    <mergeCell ref="E28:F28"/>
    <mergeCell ref="C25:D25"/>
    <mergeCell ref="E25:F25"/>
    <mergeCell ref="C26:D26"/>
    <mergeCell ref="E26:F26"/>
    <mergeCell ref="C27:D27"/>
    <mergeCell ref="E27:F27"/>
    <mergeCell ref="C21:D21"/>
    <mergeCell ref="E21:F21"/>
    <mergeCell ref="C23:D23"/>
    <mergeCell ref="E23:F23"/>
    <mergeCell ref="C24:D24"/>
    <mergeCell ref="E24:F24"/>
    <mergeCell ref="C22:D22"/>
    <mergeCell ref="E22:F22"/>
    <mergeCell ref="W9:X9"/>
    <mergeCell ref="C19:D19"/>
    <mergeCell ref="E19:F19"/>
    <mergeCell ref="C20:D20"/>
    <mergeCell ref="E20:F20"/>
    <mergeCell ref="M8:N8"/>
    <mergeCell ref="O8:P8"/>
    <mergeCell ref="C8:D8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8"/>
  <sheetViews>
    <sheetView showGridLines="0" zoomScale="70" zoomScaleNormal="70" workbookViewId="0">
      <selection activeCell="J31" sqref="J31"/>
    </sheetView>
  </sheetViews>
  <sheetFormatPr baseColWidth="10" defaultColWidth="10.7109375" defaultRowHeight="16.5" x14ac:dyDescent="0.3"/>
  <cols>
    <col min="1" max="1" width="10.7109375" style="6"/>
    <col min="2" max="2" width="28.5703125" style="6" customWidth="1"/>
    <col min="3" max="22" width="10.7109375" style="6" customWidth="1"/>
    <col min="23" max="24" width="7.4257812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6" t="s">
        <v>0</v>
      </c>
      <c r="B4" s="97"/>
      <c r="C4" s="92" t="s">
        <v>20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8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8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8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75" t="s">
        <v>31</v>
      </c>
      <c r="B8" s="76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3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4" ht="30" customHeight="1" x14ac:dyDescent="0.3">
      <c r="A10" s="50" t="s">
        <v>25</v>
      </c>
      <c r="B10" s="51"/>
      <c r="C10" s="2">
        <v>3</v>
      </c>
      <c r="D10" s="3">
        <v>5</v>
      </c>
      <c r="E10" s="2">
        <v>3</v>
      </c>
      <c r="F10" s="3">
        <v>5</v>
      </c>
      <c r="G10" s="2">
        <v>8</v>
      </c>
      <c r="H10" s="3">
        <v>10</v>
      </c>
      <c r="I10" s="2">
        <v>3</v>
      </c>
      <c r="J10" s="3">
        <v>5</v>
      </c>
      <c r="K10" s="2">
        <v>8</v>
      </c>
      <c r="L10" s="3">
        <v>10</v>
      </c>
      <c r="M10" s="2">
        <v>3</v>
      </c>
      <c r="N10" s="3">
        <v>5</v>
      </c>
      <c r="O10" s="2">
        <v>3</v>
      </c>
      <c r="P10" s="3">
        <v>5</v>
      </c>
      <c r="Q10" s="2">
        <v>3</v>
      </c>
      <c r="R10" s="3">
        <v>5</v>
      </c>
      <c r="S10" s="2">
        <v>3</v>
      </c>
      <c r="T10" s="3">
        <v>5</v>
      </c>
      <c r="U10" s="21">
        <f>SUM(C10,E10,G10,I10,K10,M10,O10,Q10,S10)</f>
        <v>37</v>
      </c>
      <c r="V10" s="30">
        <f>SUM(D10,F10,H10,J10,L10,N10,P10,R10,T10)</f>
        <v>55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50" t="s">
        <v>41</v>
      </c>
      <c r="B11" s="51"/>
      <c r="C11" s="2">
        <v>3</v>
      </c>
      <c r="D11" s="3">
        <v>5</v>
      </c>
      <c r="E11" s="2">
        <v>3</v>
      </c>
      <c r="F11" s="3">
        <v>5</v>
      </c>
      <c r="G11" s="2">
        <v>3</v>
      </c>
      <c r="H11" s="3">
        <v>5</v>
      </c>
      <c r="I11" s="2">
        <v>3</v>
      </c>
      <c r="J11" s="3">
        <v>5</v>
      </c>
      <c r="K11" s="2">
        <v>3</v>
      </c>
      <c r="L11" s="3">
        <v>5</v>
      </c>
      <c r="M11" s="2">
        <v>3</v>
      </c>
      <c r="N11" s="3">
        <v>5</v>
      </c>
      <c r="O11" s="2">
        <v>3</v>
      </c>
      <c r="P11" s="3">
        <v>5</v>
      </c>
      <c r="Q11" s="2">
        <v>3</v>
      </c>
      <c r="R11" s="3">
        <v>5</v>
      </c>
      <c r="S11" s="2">
        <v>3</v>
      </c>
      <c r="T11" s="3">
        <v>5</v>
      </c>
      <c r="U11" s="21">
        <f>SUM(C11,E11,G11,I11,K11,M11,O11,Q11,S11)</f>
        <v>27</v>
      </c>
      <c r="V11" s="30">
        <f>SUM(D11,F11,H11,J11,L11,N11,P11,R11,T11)</f>
        <v>45</v>
      </c>
      <c r="W11" s="13"/>
      <c r="X11" s="13"/>
    </row>
    <row r="12" spans="1:24" ht="30" customHeight="1" x14ac:dyDescent="0.3">
      <c r="A12" s="50" t="s">
        <v>26</v>
      </c>
      <c r="B12" s="51"/>
      <c r="C12" s="2"/>
      <c r="D12" s="3"/>
      <c r="E12" s="2"/>
      <c r="F12" s="3"/>
      <c r="G12" s="2">
        <v>3</v>
      </c>
      <c r="H12" s="3">
        <v>5</v>
      </c>
      <c r="I12" s="2">
        <v>4</v>
      </c>
      <c r="J12" s="3">
        <v>6</v>
      </c>
      <c r="K12" s="2">
        <v>3</v>
      </c>
      <c r="L12" s="3">
        <v>5</v>
      </c>
      <c r="M12" s="2">
        <v>3</v>
      </c>
      <c r="N12" s="3">
        <v>5</v>
      </c>
      <c r="O12" s="2"/>
      <c r="P12" s="3"/>
      <c r="Q12" s="2"/>
      <c r="R12" s="3"/>
      <c r="S12" s="2"/>
      <c r="T12" s="3"/>
      <c r="U12" s="21">
        <f t="shared" ref="U12:U16" si="0">SUM(C12,E12,G12,I12,K12,M12,O12,Q12,S12)</f>
        <v>13</v>
      </c>
      <c r="V12" s="30">
        <f t="shared" ref="V12:V16" si="1">SUM(D12,F12,H12,J12,L12,N12,P12,R12,T12)</f>
        <v>21</v>
      </c>
      <c r="W12" s="13">
        <f t="shared" ref="W12:W16" si="2">C12+E12+G12+I12+K12+M12+O12+Q12+S12-U12</f>
        <v>0</v>
      </c>
      <c r="X12" s="13">
        <f t="shared" ref="X12:X16" si="3">D12+F12+H12+J12+L12+N12+P12+R12+T12-V12</f>
        <v>0</v>
      </c>
    </row>
    <row r="13" spans="1:24" ht="30" customHeight="1" x14ac:dyDescent="0.3">
      <c r="A13" s="119" t="s">
        <v>37</v>
      </c>
      <c r="B13" s="51"/>
      <c r="C13" s="2"/>
      <c r="D13" s="3"/>
      <c r="E13" s="2"/>
      <c r="F13" s="3"/>
      <c r="G13" s="2"/>
      <c r="H13" s="3"/>
      <c r="I13" s="2">
        <v>3</v>
      </c>
      <c r="J13" s="3">
        <v>5</v>
      </c>
      <c r="K13" s="2"/>
      <c r="L13" s="3"/>
      <c r="M13" s="2"/>
      <c r="N13" s="3"/>
      <c r="O13" s="2"/>
      <c r="P13" s="3"/>
      <c r="Q13" s="2"/>
      <c r="R13" s="3"/>
      <c r="S13" s="2"/>
      <c r="T13" s="3"/>
      <c r="U13" s="21">
        <f t="shared" si="0"/>
        <v>3</v>
      </c>
      <c r="V13" s="30">
        <f t="shared" si="1"/>
        <v>5</v>
      </c>
      <c r="W13" s="13">
        <f t="shared" si="2"/>
        <v>0</v>
      </c>
      <c r="X13" s="13">
        <f t="shared" si="3"/>
        <v>0</v>
      </c>
    </row>
    <row r="14" spans="1:24" ht="30" customHeight="1" x14ac:dyDescent="0.3">
      <c r="A14" s="119" t="s">
        <v>38</v>
      </c>
      <c r="B14" s="51"/>
      <c r="C14" s="2"/>
      <c r="D14" s="3"/>
      <c r="E14" s="2"/>
      <c r="F14" s="3"/>
      <c r="G14" s="2"/>
      <c r="H14" s="3"/>
      <c r="I14" s="2">
        <v>0</v>
      </c>
      <c r="J14" s="3">
        <v>0</v>
      </c>
      <c r="K14" s="2"/>
      <c r="L14" s="3"/>
      <c r="M14" s="2"/>
      <c r="N14" s="3"/>
      <c r="O14" s="2">
        <v>1</v>
      </c>
      <c r="P14" s="3">
        <v>2</v>
      </c>
      <c r="Q14" s="2"/>
      <c r="R14" s="3"/>
      <c r="S14" s="2"/>
      <c r="T14" s="3"/>
      <c r="U14" s="21">
        <f t="shared" si="0"/>
        <v>1</v>
      </c>
      <c r="V14" s="30">
        <f t="shared" si="1"/>
        <v>2</v>
      </c>
      <c r="W14" s="13">
        <f t="shared" si="2"/>
        <v>0</v>
      </c>
      <c r="X14" s="13">
        <f t="shared" si="3"/>
        <v>0</v>
      </c>
    </row>
    <row r="15" spans="1:24" ht="30" customHeight="1" x14ac:dyDescent="0.3">
      <c r="A15" s="50" t="s">
        <v>27</v>
      </c>
      <c r="B15" s="51"/>
      <c r="C15" s="2"/>
      <c r="D15" s="3"/>
      <c r="E15" s="2"/>
      <c r="F15" s="3"/>
      <c r="G15" s="2"/>
      <c r="H15" s="3"/>
      <c r="I15" s="2">
        <v>0</v>
      </c>
      <c r="J15" s="3">
        <v>0</v>
      </c>
      <c r="K15" s="2">
        <v>8</v>
      </c>
      <c r="L15" s="3">
        <v>10</v>
      </c>
      <c r="M15" s="2"/>
      <c r="N15" s="3"/>
      <c r="O15" s="2"/>
      <c r="P15" s="3"/>
      <c r="Q15" s="2"/>
      <c r="R15" s="3"/>
      <c r="S15" s="2"/>
      <c r="T15" s="3"/>
      <c r="U15" s="21">
        <f t="shared" si="0"/>
        <v>8</v>
      </c>
      <c r="V15" s="30">
        <f t="shared" si="1"/>
        <v>10</v>
      </c>
      <c r="W15" s="13">
        <f t="shared" si="2"/>
        <v>0</v>
      </c>
      <c r="X15" s="13">
        <f t="shared" si="3"/>
        <v>0</v>
      </c>
    </row>
    <row r="16" spans="1:24" ht="30" customHeight="1" thickBot="1" x14ac:dyDescent="0.35">
      <c r="A16" s="61" t="s">
        <v>28</v>
      </c>
      <c r="B16" s="62"/>
      <c r="C16" s="4"/>
      <c r="D16" s="5"/>
      <c r="E16" s="4"/>
      <c r="F16" s="5"/>
      <c r="G16" s="4"/>
      <c r="H16" s="5"/>
      <c r="I16" s="4">
        <v>1</v>
      </c>
      <c r="J16" s="5">
        <v>2</v>
      </c>
      <c r="K16" s="4"/>
      <c r="L16" s="5"/>
      <c r="M16" s="4"/>
      <c r="N16" s="5"/>
      <c r="O16" s="4"/>
      <c r="P16" s="5"/>
      <c r="Q16" s="4"/>
      <c r="R16" s="5"/>
      <c r="S16" s="4"/>
      <c r="T16" s="5"/>
      <c r="U16" s="31">
        <f t="shared" si="0"/>
        <v>1</v>
      </c>
      <c r="V16" s="32">
        <f t="shared" si="1"/>
        <v>2</v>
      </c>
      <c r="W16" s="13">
        <f t="shared" si="2"/>
        <v>0</v>
      </c>
      <c r="X16" s="13">
        <f t="shared" si="3"/>
        <v>0</v>
      </c>
    </row>
    <row r="18" spans="3:6" ht="17.25" thickBot="1" x14ac:dyDescent="0.35"/>
    <row r="19" spans="3:6" ht="17.25" thickBot="1" x14ac:dyDescent="0.35">
      <c r="C19" s="103"/>
      <c r="D19" s="104"/>
      <c r="E19" s="105"/>
      <c r="F19" s="106"/>
    </row>
    <row r="20" spans="3:6" x14ac:dyDescent="0.3">
      <c r="C20" s="107"/>
      <c r="D20" s="107"/>
      <c r="E20" s="107"/>
      <c r="F20" s="107"/>
    </row>
    <row r="21" spans="3:6" x14ac:dyDescent="0.3">
      <c r="C21" s="84"/>
      <c r="D21" s="84"/>
      <c r="E21" s="77"/>
      <c r="F21" s="77"/>
    </row>
    <row r="22" spans="3:6" x14ac:dyDescent="0.3">
      <c r="C22" s="78"/>
      <c r="D22" s="79"/>
      <c r="E22" s="77"/>
      <c r="F22" s="77"/>
    </row>
    <row r="23" spans="3:6" x14ac:dyDescent="0.3">
      <c r="C23" s="84"/>
      <c r="D23" s="84"/>
      <c r="E23" s="77"/>
      <c r="F23" s="77"/>
    </row>
    <row r="24" spans="3:6" x14ac:dyDescent="0.3">
      <c r="C24" s="81"/>
      <c r="D24" s="81"/>
      <c r="E24" s="77"/>
      <c r="F24" s="77"/>
    </row>
    <row r="25" spans="3:6" x14ac:dyDescent="0.3">
      <c r="C25" s="84"/>
      <c r="D25" s="84"/>
      <c r="E25" s="77"/>
      <c r="F25" s="77"/>
    </row>
    <row r="26" spans="3:6" x14ac:dyDescent="0.3">
      <c r="C26" s="84"/>
      <c r="D26" s="84"/>
      <c r="E26" s="77"/>
      <c r="F26" s="77"/>
    </row>
    <row r="27" spans="3:6" x14ac:dyDescent="0.3">
      <c r="C27" s="81"/>
      <c r="D27" s="81"/>
      <c r="E27" s="77"/>
      <c r="F27" s="77"/>
    </row>
    <row r="28" spans="3:6" ht="18.75" x14ac:dyDescent="0.3">
      <c r="C28" s="87"/>
      <c r="D28" s="87"/>
      <c r="E28" s="86"/>
      <c r="F28" s="86"/>
    </row>
  </sheetData>
  <mergeCells count="44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Q8:R8"/>
    <mergeCell ref="S8:T8"/>
    <mergeCell ref="A9:B9"/>
    <mergeCell ref="U8:V8"/>
    <mergeCell ref="C4:V7"/>
    <mergeCell ref="A4:B7"/>
    <mergeCell ref="A8:B8"/>
    <mergeCell ref="C28:D28"/>
    <mergeCell ref="E28:F28"/>
    <mergeCell ref="C25:D25"/>
    <mergeCell ref="E25:F25"/>
    <mergeCell ref="C26:D26"/>
    <mergeCell ref="E26:F26"/>
    <mergeCell ref="C27:D27"/>
    <mergeCell ref="E27:F27"/>
    <mergeCell ref="C21:D21"/>
    <mergeCell ref="E21:F21"/>
    <mergeCell ref="C23:D23"/>
    <mergeCell ref="E23:F23"/>
    <mergeCell ref="C24:D24"/>
    <mergeCell ref="E24:F24"/>
    <mergeCell ref="C22:D22"/>
    <mergeCell ref="E22:F22"/>
    <mergeCell ref="W9:X9"/>
    <mergeCell ref="C19:D19"/>
    <mergeCell ref="E19:F19"/>
    <mergeCell ref="C20:D20"/>
    <mergeCell ref="E20:F20"/>
    <mergeCell ref="M8:N8"/>
    <mergeCell ref="O8:P8"/>
    <mergeCell ref="C8:D8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8"/>
  <sheetViews>
    <sheetView showGridLines="0" zoomScale="70" zoomScaleNormal="70" workbookViewId="0">
      <selection activeCell="J33" sqref="J33"/>
    </sheetView>
  </sheetViews>
  <sheetFormatPr baseColWidth="10" defaultColWidth="10.7109375" defaultRowHeight="16.5" x14ac:dyDescent="0.3"/>
  <cols>
    <col min="1" max="1" width="10.7109375" style="6"/>
    <col min="2" max="2" width="33.28515625" style="6" customWidth="1"/>
    <col min="3" max="22" width="10.7109375" style="6" customWidth="1"/>
    <col min="23" max="24" width="7.4257812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6" t="s">
        <v>0</v>
      </c>
      <c r="B4" s="97"/>
      <c r="C4" s="92" t="s">
        <v>23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8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8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8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15" t="s">
        <v>32</v>
      </c>
      <c r="B8" s="84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3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4" ht="30" customHeight="1" x14ac:dyDescent="0.3">
      <c r="A10" s="50" t="s">
        <v>25</v>
      </c>
      <c r="B10" s="51"/>
      <c r="C10" s="2">
        <v>6</v>
      </c>
      <c r="D10" s="3">
        <v>8</v>
      </c>
      <c r="E10" s="2">
        <v>8</v>
      </c>
      <c r="F10" s="3">
        <v>10</v>
      </c>
      <c r="G10" s="2">
        <v>10</v>
      </c>
      <c r="H10" s="3">
        <v>12</v>
      </c>
      <c r="I10" s="2">
        <v>12</v>
      </c>
      <c r="J10" s="3">
        <v>15</v>
      </c>
      <c r="K10" s="2">
        <v>12</v>
      </c>
      <c r="L10" s="3">
        <v>15</v>
      </c>
      <c r="M10" s="2">
        <v>8</v>
      </c>
      <c r="N10" s="3">
        <v>10</v>
      </c>
      <c r="O10" s="2">
        <v>3</v>
      </c>
      <c r="P10" s="3">
        <v>5</v>
      </c>
      <c r="Q10" s="2">
        <v>3</v>
      </c>
      <c r="R10" s="3">
        <v>5</v>
      </c>
      <c r="S10" s="2">
        <v>11</v>
      </c>
      <c r="T10" s="3">
        <v>13</v>
      </c>
      <c r="U10" s="21">
        <f>SUM(C10,E10,G10,I10,K10,M10,O10,Q10,S10)</f>
        <v>73</v>
      </c>
      <c r="V10" s="30">
        <f>SUM(D10,F10,H10,J10,L10,N10,P10,R10,T10)</f>
        <v>93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50" t="s">
        <v>41</v>
      </c>
      <c r="B11" s="51"/>
      <c r="C11" s="2">
        <v>2</v>
      </c>
      <c r="D11" s="3">
        <v>3</v>
      </c>
      <c r="E11" s="2">
        <v>2</v>
      </c>
      <c r="F11" s="3">
        <v>3</v>
      </c>
      <c r="G11" s="2">
        <v>2</v>
      </c>
      <c r="H11" s="3">
        <v>3</v>
      </c>
      <c r="I11" s="2">
        <v>2</v>
      </c>
      <c r="J11" s="3">
        <v>3</v>
      </c>
      <c r="K11" s="2">
        <v>2</v>
      </c>
      <c r="L11" s="3">
        <v>3</v>
      </c>
      <c r="M11" s="2">
        <v>2</v>
      </c>
      <c r="N11" s="3">
        <v>3</v>
      </c>
      <c r="O11" s="2">
        <v>2</v>
      </c>
      <c r="P11" s="3">
        <v>3</v>
      </c>
      <c r="Q11" s="2">
        <v>2</v>
      </c>
      <c r="R11" s="3">
        <v>3</v>
      </c>
      <c r="S11" s="2">
        <v>2</v>
      </c>
      <c r="T11" s="3">
        <v>3</v>
      </c>
      <c r="U11" s="21">
        <f>SUM(C11,E11,G11,I11,K11,M11,O11,Q11,S11)</f>
        <v>18</v>
      </c>
      <c r="V11" s="30">
        <f>SUM(D11,F11,H11,J11,L11,N11,P11,R11,T11)</f>
        <v>27</v>
      </c>
      <c r="W11" s="13"/>
      <c r="X11" s="13"/>
    </row>
    <row r="12" spans="1:24" ht="30" customHeight="1" x14ac:dyDescent="0.3">
      <c r="A12" s="50" t="s">
        <v>26</v>
      </c>
      <c r="B12" s="51"/>
      <c r="C12" s="2">
        <v>6</v>
      </c>
      <c r="D12" s="3">
        <v>8</v>
      </c>
      <c r="E12" s="2">
        <v>8</v>
      </c>
      <c r="F12" s="3">
        <v>10</v>
      </c>
      <c r="G12" s="2">
        <v>8</v>
      </c>
      <c r="H12" s="3">
        <v>10</v>
      </c>
      <c r="I12" s="2">
        <v>8</v>
      </c>
      <c r="J12" s="3">
        <v>10</v>
      </c>
      <c r="K12" s="2">
        <v>8</v>
      </c>
      <c r="L12" s="3">
        <v>10</v>
      </c>
      <c r="M12" s="2">
        <v>3</v>
      </c>
      <c r="N12" s="3">
        <v>5</v>
      </c>
      <c r="O12" s="2">
        <v>3</v>
      </c>
      <c r="P12" s="3">
        <v>5</v>
      </c>
      <c r="Q12" s="2">
        <v>3</v>
      </c>
      <c r="R12" s="3">
        <v>5</v>
      </c>
      <c r="S12" s="2">
        <v>8</v>
      </c>
      <c r="T12" s="3">
        <v>10</v>
      </c>
      <c r="U12" s="21">
        <f t="shared" ref="U12:U16" si="0">SUM(C12,E12,G12,I12,K12,M12,O12,Q12,S12)</f>
        <v>55</v>
      </c>
      <c r="V12" s="30">
        <f t="shared" ref="V12:V16" si="1">SUM(D12,F12,H12,J12,L12,N12,P12,R12,T12)</f>
        <v>73</v>
      </c>
      <c r="W12" s="13">
        <f t="shared" ref="W12:X16" si="2">C12+E12+G12+I12+K12+M12+O12+Q12+S12-U12</f>
        <v>0</v>
      </c>
      <c r="X12" s="13">
        <f t="shared" si="2"/>
        <v>0</v>
      </c>
    </row>
    <row r="13" spans="1:24" ht="30" customHeight="1" x14ac:dyDescent="0.3">
      <c r="A13" s="119" t="s">
        <v>37</v>
      </c>
      <c r="B13" s="51"/>
      <c r="C13" s="2"/>
      <c r="D13" s="3"/>
      <c r="E13" s="2"/>
      <c r="F13" s="3"/>
      <c r="G13" s="2"/>
      <c r="H13" s="3"/>
      <c r="I13" s="2"/>
      <c r="J13" s="3"/>
      <c r="K13" s="2">
        <v>0</v>
      </c>
      <c r="L13" s="3">
        <v>0</v>
      </c>
      <c r="M13" s="2"/>
      <c r="N13" s="3"/>
      <c r="O13" s="2">
        <v>3</v>
      </c>
      <c r="P13" s="3">
        <v>7</v>
      </c>
      <c r="Q13" s="2"/>
      <c r="R13" s="3"/>
      <c r="S13" s="2"/>
      <c r="T13" s="3"/>
      <c r="U13" s="21">
        <f t="shared" si="0"/>
        <v>3</v>
      </c>
      <c r="V13" s="30">
        <f t="shared" si="1"/>
        <v>7</v>
      </c>
      <c r="W13" s="13">
        <f t="shared" si="2"/>
        <v>0</v>
      </c>
      <c r="X13" s="13">
        <f t="shared" si="2"/>
        <v>0</v>
      </c>
    </row>
    <row r="14" spans="1:24" ht="30" customHeight="1" x14ac:dyDescent="0.3">
      <c r="A14" s="119" t="s">
        <v>38</v>
      </c>
      <c r="B14" s="51"/>
      <c r="C14" s="2"/>
      <c r="D14" s="3"/>
      <c r="E14" s="2"/>
      <c r="F14" s="3"/>
      <c r="G14" s="2"/>
      <c r="H14" s="3"/>
      <c r="I14" s="2"/>
      <c r="J14" s="3"/>
      <c r="K14" s="2">
        <v>1</v>
      </c>
      <c r="L14" s="3">
        <v>1</v>
      </c>
      <c r="M14" s="2"/>
      <c r="N14" s="3"/>
      <c r="O14" s="2"/>
      <c r="P14" s="3"/>
      <c r="Q14" s="2"/>
      <c r="R14" s="3"/>
      <c r="S14" s="2"/>
      <c r="T14" s="3"/>
      <c r="U14" s="21">
        <f t="shared" si="0"/>
        <v>1</v>
      </c>
      <c r="V14" s="30">
        <f t="shared" si="1"/>
        <v>1</v>
      </c>
      <c r="W14" s="13">
        <f t="shared" si="2"/>
        <v>0</v>
      </c>
      <c r="X14" s="13">
        <f t="shared" si="2"/>
        <v>0</v>
      </c>
    </row>
    <row r="15" spans="1:24" ht="30" customHeight="1" x14ac:dyDescent="0.3">
      <c r="A15" s="50" t="s">
        <v>27</v>
      </c>
      <c r="B15" s="51"/>
      <c r="C15" s="2"/>
      <c r="D15" s="3"/>
      <c r="E15" s="2"/>
      <c r="F15" s="3"/>
      <c r="G15" s="2"/>
      <c r="H15" s="3"/>
      <c r="I15" s="2"/>
      <c r="J15" s="3"/>
      <c r="K15" s="2">
        <v>5</v>
      </c>
      <c r="L15" s="3">
        <v>8</v>
      </c>
      <c r="M15" s="2"/>
      <c r="N15" s="3"/>
      <c r="O15" s="2"/>
      <c r="P15" s="3"/>
      <c r="Q15" s="2"/>
      <c r="R15" s="3"/>
      <c r="S15" s="2"/>
      <c r="T15" s="3"/>
      <c r="U15" s="21">
        <f t="shared" si="0"/>
        <v>5</v>
      </c>
      <c r="V15" s="30">
        <f t="shared" si="1"/>
        <v>8</v>
      </c>
      <c r="W15" s="13">
        <f t="shared" si="2"/>
        <v>0</v>
      </c>
      <c r="X15" s="13">
        <f t="shared" si="2"/>
        <v>0</v>
      </c>
    </row>
    <row r="16" spans="1:24" ht="30" customHeight="1" thickBot="1" x14ac:dyDescent="0.35">
      <c r="A16" s="61" t="s">
        <v>28</v>
      </c>
      <c r="B16" s="62"/>
      <c r="C16" s="4"/>
      <c r="D16" s="5"/>
      <c r="E16" s="4"/>
      <c r="F16" s="5"/>
      <c r="G16" s="4"/>
      <c r="H16" s="5"/>
      <c r="I16" s="4"/>
      <c r="J16" s="5"/>
      <c r="K16" s="4">
        <v>1</v>
      </c>
      <c r="L16" s="5">
        <v>2</v>
      </c>
      <c r="M16" s="4"/>
      <c r="N16" s="5"/>
      <c r="O16" s="4"/>
      <c r="P16" s="5"/>
      <c r="Q16" s="4"/>
      <c r="R16" s="5"/>
      <c r="S16" s="4"/>
      <c r="T16" s="5"/>
      <c r="U16" s="31">
        <f t="shared" si="0"/>
        <v>1</v>
      </c>
      <c r="V16" s="32">
        <f t="shared" si="1"/>
        <v>2</v>
      </c>
      <c r="W16" s="13">
        <f t="shared" si="2"/>
        <v>0</v>
      </c>
      <c r="X16" s="13">
        <f t="shared" si="2"/>
        <v>0</v>
      </c>
    </row>
    <row r="18" spans="3:8" ht="17.25" thickBot="1" x14ac:dyDescent="0.35"/>
    <row r="19" spans="3:8" ht="17.25" thickBot="1" x14ac:dyDescent="0.35">
      <c r="C19" s="103"/>
      <c r="D19" s="104"/>
      <c r="E19" s="105"/>
      <c r="F19" s="106"/>
    </row>
    <row r="20" spans="3:8" x14ac:dyDescent="0.3">
      <c r="C20" s="107"/>
      <c r="D20" s="107"/>
      <c r="E20" s="25"/>
      <c r="F20" s="26"/>
    </row>
    <row r="21" spans="3:8" x14ac:dyDescent="0.3">
      <c r="C21" s="84"/>
      <c r="D21" s="84"/>
      <c r="E21" s="111"/>
      <c r="F21" s="112"/>
    </row>
    <row r="22" spans="3:8" x14ac:dyDescent="0.3">
      <c r="C22" s="78"/>
      <c r="D22" s="79"/>
      <c r="E22" s="111"/>
      <c r="F22" s="112"/>
    </row>
    <row r="23" spans="3:8" x14ac:dyDescent="0.3">
      <c r="C23" s="84"/>
      <c r="D23" s="84"/>
      <c r="E23" s="111"/>
      <c r="F23" s="112"/>
    </row>
    <row r="24" spans="3:8" x14ac:dyDescent="0.3">
      <c r="C24" s="81"/>
      <c r="D24" s="81"/>
      <c r="E24" s="111"/>
      <c r="F24" s="112"/>
    </row>
    <row r="25" spans="3:8" x14ac:dyDescent="0.3">
      <c r="C25" s="84"/>
      <c r="D25" s="84"/>
      <c r="E25" s="111"/>
      <c r="F25" s="112"/>
    </row>
    <row r="26" spans="3:8" x14ac:dyDescent="0.3">
      <c r="C26" s="84"/>
      <c r="D26" s="84"/>
      <c r="E26" s="111"/>
      <c r="F26" s="112"/>
    </row>
    <row r="27" spans="3:8" x14ac:dyDescent="0.3">
      <c r="C27" s="81"/>
      <c r="D27" s="81"/>
      <c r="E27" s="111"/>
      <c r="F27" s="112"/>
    </row>
    <row r="28" spans="3:8" ht="18.75" x14ac:dyDescent="0.3">
      <c r="C28" s="87"/>
      <c r="D28" s="87"/>
      <c r="E28" s="113"/>
      <c r="F28" s="114"/>
      <c r="H28" s="29"/>
    </row>
  </sheetData>
  <mergeCells count="43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A9:B9"/>
    <mergeCell ref="C4:V7"/>
    <mergeCell ref="A4:B7"/>
    <mergeCell ref="A8:B8"/>
    <mergeCell ref="E24:F24"/>
    <mergeCell ref="E23:F23"/>
    <mergeCell ref="E21:F21"/>
    <mergeCell ref="C28:D28"/>
    <mergeCell ref="E28:F28"/>
    <mergeCell ref="E27:F27"/>
    <mergeCell ref="E26:F26"/>
    <mergeCell ref="E25:F25"/>
    <mergeCell ref="C25:D25"/>
    <mergeCell ref="C26:D26"/>
    <mergeCell ref="C27:D27"/>
    <mergeCell ref="C21:D21"/>
    <mergeCell ref="C23:D23"/>
    <mergeCell ref="C24:D24"/>
    <mergeCell ref="C22:D22"/>
    <mergeCell ref="E22:F22"/>
    <mergeCell ref="W9:X9"/>
    <mergeCell ref="C19:D19"/>
    <mergeCell ref="E19:F19"/>
    <mergeCell ref="C20:D20"/>
    <mergeCell ref="Q8:R8"/>
    <mergeCell ref="S8:T8"/>
    <mergeCell ref="U8:V8"/>
    <mergeCell ref="C8:D8"/>
    <mergeCell ref="E8:F8"/>
    <mergeCell ref="G8:H8"/>
    <mergeCell ref="I8:J8"/>
    <mergeCell ref="K8:L8"/>
    <mergeCell ref="M8:N8"/>
    <mergeCell ref="O8:P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8"/>
  <sheetViews>
    <sheetView showGridLines="0" zoomScale="70" zoomScaleNormal="70" workbookViewId="0">
      <selection activeCell="G38" sqref="G38"/>
    </sheetView>
  </sheetViews>
  <sheetFormatPr baseColWidth="10" defaultColWidth="10.7109375" defaultRowHeight="16.5" x14ac:dyDescent="0.3"/>
  <cols>
    <col min="1" max="1" width="10.7109375" style="6"/>
    <col min="2" max="2" width="32.85546875" style="6" customWidth="1"/>
    <col min="3" max="22" width="10.7109375" style="6" customWidth="1"/>
    <col min="23" max="24" width="7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9" t="s">
        <v>0</v>
      </c>
      <c r="B4" s="99"/>
      <c r="C4" s="92" t="s">
        <v>21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9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9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9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00" t="s">
        <v>33</v>
      </c>
      <c r="B8" s="110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2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20" t="s">
        <v>11</v>
      </c>
      <c r="W9" s="116" t="s">
        <v>16</v>
      </c>
      <c r="X9" s="80"/>
    </row>
    <row r="10" spans="1:24" ht="30" customHeight="1" x14ac:dyDescent="0.3">
      <c r="A10" s="119" t="s">
        <v>25</v>
      </c>
      <c r="B10" s="51"/>
      <c r="C10" s="2"/>
      <c r="D10" s="3">
        <v>0</v>
      </c>
      <c r="E10" s="2">
        <v>8</v>
      </c>
      <c r="F10" s="3">
        <v>10</v>
      </c>
      <c r="G10" s="2"/>
      <c r="H10" s="3"/>
      <c r="I10" s="2">
        <v>0</v>
      </c>
      <c r="J10" s="3">
        <v>0</v>
      </c>
      <c r="K10" s="2">
        <v>8</v>
      </c>
      <c r="L10" s="3">
        <v>10</v>
      </c>
      <c r="M10" s="2"/>
      <c r="N10" s="3"/>
      <c r="O10" s="2"/>
      <c r="P10" s="3">
        <v>0</v>
      </c>
      <c r="Q10" s="2"/>
      <c r="R10" s="3"/>
      <c r="S10" s="2"/>
      <c r="T10" s="3"/>
      <c r="U10" s="21">
        <f>SUM(C10,E10,G10,I10,K10,M10,O10,Q10,S10)</f>
        <v>16</v>
      </c>
      <c r="V10" s="22">
        <f>SUM(D10,F10,H10,J10,L10,N10,P10,R10,T10)</f>
        <v>20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119" t="s">
        <v>41</v>
      </c>
      <c r="B11" s="51"/>
      <c r="C11" s="2"/>
      <c r="D11" s="3"/>
      <c r="E11" s="2"/>
      <c r="F11" s="3"/>
      <c r="G11" s="2">
        <v>3</v>
      </c>
      <c r="H11" s="3">
        <v>5</v>
      </c>
      <c r="I11" s="2">
        <v>0</v>
      </c>
      <c r="J11" s="3">
        <v>0</v>
      </c>
      <c r="K11" s="2"/>
      <c r="L11" s="3"/>
      <c r="M11" s="2"/>
      <c r="N11" s="3"/>
      <c r="O11" s="2"/>
      <c r="P11" s="3"/>
      <c r="Q11" s="2"/>
      <c r="R11" s="3"/>
      <c r="S11" s="2"/>
      <c r="T11" s="3"/>
      <c r="U11" s="21">
        <f>SUM(C11,E11,G11,I11,K11,M11,O11,Q11,S11)</f>
        <v>3</v>
      </c>
      <c r="V11" s="22">
        <f>SUM(D11,F11,H11,J11,L11,N11,P11,R11,T11)</f>
        <v>5</v>
      </c>
      <c r="W11" s="13"/>
      <c r="X11" s="13"/>
    </row>
    <row r="12" spans="1:24" ht="30" customHeight="1" x14ac:dyDescent="0.3">
      <c r="A12" s="119" t="s">
        <v>26</v>
      </c>
      <c r="B12" s="51"/>
      <c r="C12" s="2"/>
      <c r="D12" s="3"/>
      <c r="E12" s="2">
        <v>8</v>
      </c>
      <c r="F12" s="3">
        <v>10</v>
      </c>
      <c r="G12" s="2"/>
      <c r="H12" s="3"/>
      <c r="I12" s="2">
        <v>0</v>
      </c>
      <c r="J12" s="3">
        <v>0</v>
      </c>
      <c r="K12" s="2"/>
      <c r="L12" s="3"/>
      <c r="M12" s="2"/>
      <c r="N12" s="3"/>
      <c r="O12" s="2">
        <v>3</v>
      </c>
      <c r="P12" s="3">
        <v>5</v>
      </c>
      <c r="Q12" s="2"/>
      <c r="R12" s="3"/>
      <c r="S12" s="2"/>
      <c r="T12" s="3"/>
      <c r="U12" s="21">
        <f t="shared" ref="U12:U16" si="0">SUM(C12,E12,G12,I12,K12,M12,O12,Q12,S12)</f>
        <v>11</v>
      </c>
      <c r="V12" s="22">
        <f t="shared" ref="V12:V16" si="1">SUM(D12,F12,H12,J12,L12,N12,P12,R12,T12)</f>
        <v>15</v>
      </c>
      <c r="W12" s="13">
        <f t="shared" ref="W12:X16" si="2">C12+E12+G12+I12+K12+M12+O12+Q12+S12-U12</f>
        <v>0</v>
      </c>
      <c r="X12" s="13">
        <f t="shared" si="2"/>
        <v>0</v>
      </c>
    </row>
    <row r="13" spans="1:24" ht="30" customHeight="1" x14ac:dyDescent="0.3">
      <c r="A13" s="119" t="s">
        <v>37</v>
      </c>
      <c r="B13" s="51"/>
      <c r="C13" s="2"/>
      <c r="D13" s="3"/>
      <c r="E13" s="2"/>
      <c r="F13" s="3"/>
      <c r="G13" s="2"/>
      <c r="H13" s="3"/>
      <c r="I13" s="2">
        <v>0</v>
      </c>
      <c r="J13" s="3">
        <v>0</v>
      </c>
      <c r="K13" s="2">
        <v>3</v>
      </c>
      <c r="L13" s="3">
        <v>5</v>
      </c>
      <c r="M13" s="2"/>
      <c r="N13" s="3"/>
      <c r="O13" s="2"/>
      <c r="P13" s="3"/>
      <c r="Q13" s="2"/>
      <c r="R13" s="3"/>
      <c r="S13" s="2"/>
      <c r="T13" s="3"/>
      <c r="U13" s="21">
        <f t="shared" si="0"/>
        <v>3</v>
      </c>
      <c r="V13" s="22">
        <f t="shared" si="1"/>
        <v>5</v>
      </c>
      <c r="W13" s="13">
        <f t="shared" si="2"/>
        <v>0</v>
      </c>
      <c r="X13" s="13">
        <f t="shared" si="2"/>
        <v>0</v>
      </c>
    </row>
    <row r="14" spans="1:24" ht="30" customHeight="1" x14ac:dyDescent="0.3">
      <c r="A14" s="119" t="s">
        <v>38</v>
      </c>
      <c r="B14" s="51"/>
      <c r="C14" s="2"/>
      <c r="D14" s="3"/>
      <c r="E14" s="2"/>
      <c r="F14" s="3"/>
      <c r="G14" s="2"/>
      <c r="H14" s="3"/>
      <c r="I14" s="2">
        <v>1</v>
      </c>
      <c r="J14" s="3">
        <v>1</v>
      </c>
      <c r="K14" s="2"/>
      <c r="L14" s="3"/>
      <c r="M14" s="2"/>
      <c r="N14" s="3"/>
      <c r="O14" s="2"/>
      <c r="P14" s="3"/>
      <c r="Q14" s="2"/>
      <c r="R14" s="3"/>
      <c r="S14" s="2"/>
      <c r="T14" s="3"/>
      <c r="U14" s="21">
        <f t="shared" si="0"/>
        <v>1</v>
      </c>
      <c r="V14" s="22">
        <f t="shared" si="1"/>
        <v>1</v>
      </c>
      <c r="W14" s="13">
        <f t="shared" si="2"/>
        <v>0</v>
      </c>
      <c r="X14" s="13">
        <f t="shared" si="2"/>
        <v>0</v>
      </c>
    </row>
    <row r="15" spans="1:24" ht="30" customHeight="1" x14ac:dyDescent="0.3">
      <c r="A15" s="119" t="s">
        <v>27</v>
      </c>
      <c r="B15" s="51"/>
      <c r="C15" s="2"/>
      <c r="D15" s="3"/>
      <c r="E15" s="2"/>
      <c r="F15" s="3"/>
      <c r="G15" s="2">
        <v>3</v>
      </c>
      <c r="H15" s="3">
        <v>7</v>
      </c>
      <c r="I15" s="2">
        <v>0</v>
      </c>
      <c r="J15" s="3">
        <v>0</v>
      </c>
      <c r="K15" s="2"/>
      <c r="L15" s="3"/>
      <c r="M15" s="2"/>
      <c r="N15" s="3"/>
      <c r="O15" s="2"/>
      <c r="P15" s="3"/>
      <c r="Q15" s="2"/>
      <c r="R15" s="3"/>
      <c r="S15" s="2"/>
      <c r="T15" s="3"/>
      <c r="U15" s="21">
        <f t="shared" si="0"/>
        <v>3</v>
      </c>
      <c r="V15" s="22">
        <f t="shared" si="1"/>
        <v>7</v>
      </c>
      <c r="W15" s="13">
        <f t="shared" si="2"/>
        <v>0</v>
      </c>
      <c r="X15" s="13">
        <f t="shared" si="2"/>
        <v>0</v>
      </c>
    </row>
    <row r="16" spans="1:24" ht="30" customHeight="1" x14ac:dyDescent="0.3">
      <c r="A16" s="119" t="s">
        <v>28</v>
      </c>
      <c r="B16" s="51"/>
      <c r="C16" s="2"/>
      <c r="D16" s="3"/>
      <c r="E16" s="2"/>
      <c r="F16" s="3"/>
      <c r="G16" s="2"/>
      <c r="H16" s="3"/>
      <c r="I16" s="2">
        <v>1</v>
      </c>
      <c r="J16" s="3">
        <v>1</v>
      </c>
      <c r="K16" s="2"/>
      <c r="L16" s="3"/>
      <c r="M16" s="2"/>
      <c r="N16" s="3"/>
      <c r="O16" s="2"/>
      <c r="P16" s="3"/>
      <c r="Q16" s="2"/>
      <c r="R16" s="3"/>
      <c r="S16" s="2"/>
      <c r="T16" s="3"/>
      <c r="U16" s="21">
        <f t="shared" si="0"/>
        <v>1</v>
      </c>
      <c r="V16" s="22">
        <f t="shared" si="1"/>
        <v>1</v>
      </c>
      <c r="W16" s="13">
        <f t="shared" si="2"/>
        <v>0</v>
      </c>
      <c r="X16" s="13">
        <f t="shared" si="2"/>
        <v>0</v>
      </c>
    </row>
    <row r="18" spans="3:6" ht="17.25" thickBot="1" x14ac:dyDescent="0.35"/>
    <row r="19" spans="3:6" ht="17.25" thickBot="1" x14ac:dyDescent="0.35">
      <c r="C19" s="103"/>
      <c r="D19" s="104"/>
      <c r="E19" s="105"/>
      <c r="F19" s="106"/>
    </row>
    <row r="20" spans="3:6" x14ac:dyDescent="0.3">
      <c r="C20" s="107"/>
      <c r="D20" s="107"/>
      <c r="E20" s="117"/>
      <c r="F20" s="118"/>
    </row>
    <row r="21" spans="3:6" x14ac:dyDescent="0.3">
      <c r="C21" s="84"/>
      <c r="D21" s="84"/>
      <c r="E21" s="111"/>
      <c r="F21" s="112"/>
    </row>
    <row r="22" spans="3:6" x14ac:dyDescent="0.3">
      <c r="C22" s="78"/>
      <c r="D22" s="79"/>
      <c r="E22" s="111"/>
      <c r="F22" s="112"/>
    </row>
    <row r="23" spans="3:6" x14ac:dyDescent="0.3">
      <c r="C23" s="84"/>
      <c r="D23" s="84"/>
      <c r="E23" s="111"/>
      <c r="F23" s="112"/>
    </row>
    <row r="24" spans="3:6" x14ac:dyDescent="0.3">
      <c r="C24" s="81"/>
      <c r="D24" s="81"/>
      <c r="E24" s="111"/>
      <c r="F24" s="112"/>
    </row>
    <row r="25" spans="3:6" x14ac:dyDescent="0.3">
      <c r="C25" s="84"/>
      <c r="D25" s="84"/>
      <c r="E25" s="111"/>
      <c r="F25" s="112"/>
    </row>
    <row r="26" spans="3:6" x14ac:dyDescent="0.3">
      <c r="C26" s="84"/>
      <c r="D26" s="84"/>
      <c r="E26" s="111"/>
      <c r="F26" s="112"/>
    </row>
    <row r="27" spans="3:6" x14ac:dyDescent="0.3">
      <c r="C27" s="81"/>
      <c r="D27" s="81"/>
      <c r="E27" s="111"/>
      <c r="F27" s="112"/>
    </row>
    <row r="28" spans="3:6" ht="18.75" x14ac:dyDescent="0.3">
      <c r="C28" s="87"/>
      <c r="D28" s="87"/>
      <c r="E28" s="113"/>
      <c r="F28" s="114"/>
    </row>
  </sheetData>
  <mergeCells count="44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Q8:R8"/>
    <mergeCell ref="S8:T8"/>
    <mergeCell ref="U8:V8"/>
    <mergeCell ref="A9:B9"/>
    <mergeCell ref="A4:B7"/>
    <mergeCell ref="C4:V7"/>
    <mergeCell ref="A8:B8"/>
    <mergeCell ref="E24:F24"/>
    <mergeCell ref="E23:F23"/>
    <mergeCell ref="E21:F21"/>
    <mergeCell ref="C28:D28"/>
    <mergeCell ref="E28:F28"/>
    <mergeCell ref="E27:F27"/>
    <mergeCell ref="E26:F26"/>
    <mergeCell ref="E25:F25"/>
    <mergeCell ref="C25:D25"/>
    <mergeCell ref="C26:D26"/>
    <mergeCell ref="C27:D27"/>
    <mergeCell ref="C21:D21"/>
    <mergeCell ref="C23:D23"/>
    <mergeCell ref="C24:D24"/>
    <mergeCell ref="C22:D22"/>
    <mergeCell ref="E22:F22"/>
    <mergeCell ref="W9:X9"/>
    <mergeCell ref="C19:D19"/>
    <mergeCell ref="E19:F19"/>
    <mergeCell ref="C20:D20"/>
    <mergeCell ref="E20:F20"/>
    <mergeCell ref="M8:N8"/>
    <mergeCell ref="O8:P8"/>
    <mergeCell ref="C8:D8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8"/>
  <sheetViews>
    <sheetView showGridLines="0" zoomScale="70" zoomScaleNormal="70" workbookViewId="0">
      <selection activeCell="B38" sqref="B38"/>
    </sheetView>
  </sheetViews>
  <sheetFormatPr baseColWidth="10" defaultColWidth="10.7109375" defaultRowHeight="16.5" x14ac:dyDescent="0.3"/>
  <cols>
    <col min="1" max="1" width="10.7109375" style="6"/>
    <col min="2" max="2" width="31.7109375" style="6" customWidth="1"/>
    <col min="3" max="22" width="10.7109375" style="6" customWidth="1"/>
    <col min="23" max="23" width="6.7109375" style="6" customWidth="1"/>
    <col min="24" max="24" width="7.710937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9" t="s">
        <v>0</v>
      </c>
      <c r="B4" s="99"/>
      <c r="C4" s="92" t="s">
        <v>21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9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9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9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20" t="s">
        <v>39</v>
      </c>
      <c r="B8" s="110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2"/>
    </row>
    <row r="9" spans="1:24" x14ac:dyDescent="0.3">
      <c r="A9" s="75" t="s">
        <v>12</v>
      </c>
      <c r="B9" s="76"/>
      <c r="C9" s="34" t="s">
        <v>10</v>
      </c>
      <c r="D9" s="8" t="s">
        <v>11</v>
      </c>
      <c r="E9" s="34" t="s">
        <v>10</v>
      </c>
      <c r="F9" s="8" t="s">
        <v>11</v>
      </c>
      <c r="G9" s="34" t="s">
        <v>10</v>
      </c>
      <c r="H9" s="8" t="s">
        <v>11</v>
      </c>
      <c r="I9" s="34" t="s">
        <v>10</v>
      </c>
      <c r="J9" s="8" t="s">
        <v>11</v>
      </c>
      <c r="K9" s="34" t="s">
        <v>10</v>
      </c>
      <c r="L9" s="8" t="s">
        <v>11</v>
      </c>
      <c r="M9" s="34" t="s">
        <v>10</v>
      </c>
      <c r="N9" s="8" t="s">
        <v>11</v>
      </c>
      <c r="O9" s="34" t="s">
        <v>10</v>
      </c>
      <c r="P9" s="8" t="s">
        <v>11</v>
      </c>
      <c r="Q9" s="34" t="s">
        <v>10</v>
      </c>
      <c r="R9" s="8" t="s">
        <v>11</v>
      </c>
      <c r="S9" s="34" t="s">
        <v>10</v>
      </c>
      <c r="T9" s="8" t="s">
        <v>11</v>
      </c>
      <c r="U9" s="9" t="s">
        <v>14</v>
      </c>
      <c r="V9" s="20" t="s">
        <v>11</v>
      </c>
      <c r="W9" s="116" t="s">
        <v>16</v>
      </c>
      <c r="X9" s="80"/>
    </row>
    <row r="10" spans="1:24" ht="30" customHeight="1" x14ac:dyDescent="0.3">
      <c r="A10" s="119" t="s">
        <v>25</v>
      </c>
      <c r="B10" s="51"/>
      <c r="C10" s="2"/>
      <c r="D10" s="3"/>
      <c r="E10" s="2">
        <v>7</v>
      </c>
      <c r="F10" s="3">
        <v>9</v>
      </c>
      <c r="G10" s="2"/>
      <c r="H10" s="3"/>
      <c r="I10" s="2"/>
      <c r="J10" s="3"/>
      <c r="K10" s="2">
        <v>4</v>
      </c>
      <c r="L10" s="3">
        <v>6</v>
      </c>
      <c r="M10" s="2"/>
      <c r="N10" s="3"/>
      <c r="O10" s="2"/>
      <c r="P10" s="3"/>
      <c r="Q10" s="2"/>
      <c r="R10" s="3"/>
      <c r="S10" s="2">
        <v>3</v>
      </c>
      <c r="T10" s="3">
        <v>5</v>
      </c>
      <c r="U10" s="21">
        <f>SUM(C10,E10,G10,I10,K10,M10,O10,Q10,S10)</f>
        <v>14</v>
      </c>
      <c r="V10" s="22">
        <f>SUM(D10,F10,H10,J10,L10,N10,P10,R10,T10)</f>
        <v>20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119" t="s">
        <v>41</v>
      </c>
      <c r="B11" s="51"/>
      <c r="C11" s="2"/>
      <c r="D11" s="3"/>
      <c r="E11" s="2"/>
      <c r="F11" s="3"/>
      <c r="G11" s="2"/>
      <c r="H11" s="3"/>
      <c r="I11" s="2">
        <v>2</v>
      </c>
      <c r="J11" s="3">
        <v>3</v>
      </c>
      <c r="K11" s="2">
        <v>0</v>
      </c>
      <c r="L11" s="3">
        <v>0</v>
      </c>
      <c r="M11" s="2"/>
      <c r="N11" s="3"/>
      <c r="O11" s="2"/>
      <c r="P11" s="3"/>
      <c r="Q11" s="2"/>
      <c r="R11" s="3"/>
      <c r="S11" s="2"/>
      <c r="T11" s="3"/>
      <c r="U11" s="21">
        <f>SUM(C11,E11,G11,I11,K11,M11,O11,Q11,S11)</f>
        <v>2</v>
      </c>
      <c r="V11" s="22">
        <f>SUM(D11,F11,H11,J11,L11,N11,P11,R11,T11)</f>
        <v>3</v>
      </c>
      <c r="W11" s="13"/>
      <c r="X11" s="13"/>
    </row>
    <row r="12" spans="1:24" ht="30" customHeight="1" x14ac:dyDescent="0.3">
      <c r="A12" s="119" t="s">
        <v>26</v>
      </c>
      <c r="B12" s="51"/>
      <c r="C12" s="2"/>
      <c r="D12" s="3"/>
      <c r="E12" s="2"/>
      <c r="F12" s="3"/>
      <c r="G12" s="2">
        <v>8</v>
      </c>
      <c r="H12" s="3">
        <v>10</v>
      </c>
      <c r="I12" s="2"/>
      <c r="J12" s="3"/>
      <c r="K12" s="2">
        <v>4</v>
      </c>
      <c r="L12" s="3">
        <v>6</v>
      </c>
      <c r="M12" s="2"/>
      <c r="N12" s="3"/>
      <c r="O12" s="2"/>
      <c r="P12" s="3"/>
      <c r="Q12" s="2"/>
      <c r="R12" s="3"/>
      <c r="S12" s="2"/>
      <c r="T12" s="3"/>
      <c r="U12" s="21">
        <f t="shared" ref="U12:V16" si="0">SUM(C12,E12,G12,I12,K12,M12,O12,Q12,S12)</f>
        <v>12</v>
      </c>
      <c r="V12" s="22">
        <f t="shared" si="0"/>
        <v>16</v>
      </c>
      <c r="W12" s="13">
        <f t="shared" ref="W12:X16" si="1">C12+E12+G12+I12+K12+M12+O12+Q12+S12-U12</f>
        <v>0</v>
      </c>
      <c r="X12" s="13">
        <f t="shared" si="1"/>
        <v>0</v>
      </c>
    </row>
    <row r="13" spans="1:24" ht="30" customHeight="1" x14ac:dyDescent="0.3">
      <c r="A13" s="119" t="s">
        <v>37</v>
      </c>
      <c r="B13" s="51"/>
      <c r="C13" s="2"/>
      <c r="D13" s="36"/>
      <c r="E13" s="2"/>
      <c r="F13" s="3"/>
      <c r="G13" s="2"/>
      <c r="H13" s="3"/>
      <c r="I13" s="2"/>
      <c r="J13" s="3"/>
      <c r="K13" s="2">
        <v>0</v>
      </c>
      <c r="L13" s="3">
        <v>0</v>
      </c>
      <c r="M13" s="2">
        <v>3</v>
      </c>
      <c r="N13" s="3">
        <v>7</v>
      </c>
      <c r="O13" s="2"/>
      <c r="P13" s="3"/>
      <c r="Q13" s="2"/>
      <c r="R13" s="3"/>
      <c r="S13" s="2"/>
      <c r="T13" s="3"/>
      <c r="U13" s="21">
        <f t="shared" si="0"/>
        <v>3</v>
      </c>
      <c r="V13" s="22">
        <f t="shared" si="0"/>
        <v>7</v>
      </c>
      <c r="W13" s="13">
        <f t="shared" si="1"/>
        <v>0</v>
      </c>
      <c r="X13" s="13">
        <f t="shared" si="1"/>
        <v>0</v>
      </c>
    </row>
    <row r="14" spans="1:24" ht="30" customHeight="1" x14ac:dyDescent="0.3">
      <c r="A14" s="119" t="s">
        <v>38</v>
      </c>
      <c r="B14" s="51"/>
      <c r="C14" s="2"/>
      <c r="D14" s="36"/>
      <c r="E14" s="2"/>
      <c r="F14" s="3"/>
      <c r="G14" s="2"/>
      <c r="H14" s="3"/>
      <c r="I14" s="2"/>
      <c r="J14" s="3"/>
      <c r="K14" s="2">
        <v>1</v>
      </c>
      <c r="L14" s="3">
        <v>2</v>
      </c>
      <c r="M14" s="2"/>
      <c r="N14" s="3"/>
      <c r="O14" s="2"/>
      <c r="P14" s="3"/>
      <c r="Q14" s="2"/>
      <c r="R14" s="3"/>
      <c r="S14" s="2"/>
      <c r="T14" s="3"/>
      <c r="U14" s="21">
        <f t="shared" si="0"/>
        <v>1</v>
      </c>
      <c r="V14" s="22">
        <f t="shared" si="0"/>
        <v>2</v>
      </c>
      <c r="W14" s="13">
        <f t="shared" si="1"/>
        <v>0</v>
      </c>
      <c r="X14" s="13">
        <f t="shared" si="1"/>
        <v>0</v>
      </c>
    </row>
    <row r="15" spans="1:24" ht="30" customHeight="1" x14ac:dyDescent="0.3">
      <c r="A15" s="119" t="s">
        <v>27</v>
      </c>
      <c r="B15" s="51"/>
      <c r="C15" s="2"/>
      <c r="D15" s="36"/>
      <c r="E15" s="2"/>
      <c r="F15" s="3"/>
      <c r="G15" s="2"/>
      <c r="H15" s="3"/>
      <c r="I15" s="2">
        <v>4</v>
      </c>
      <c r="J15" s="3">
        <v>7</v>
      </c>
      <c r="K15" s="2">
        <v>0</v>
      </c>
      <c r="L15" s="3">
        <v>0</v>
      </c>
      <c r="M15" s="2"/>
      <c r="N15" s="3"/>
      <c r="O15" s="2"/>
      <c r="P15" s="3"/>
      <c r="Q15" s="2"/>
      <c r="R15" s="3"/>
      <c r="S15" s="2"/>
      <c r="T15" s="3"/>
      <c r="U15" s="21">
        <f t="shared" si="0"/>
        <v>4</v>
      </c>
      <c r="V15" s="22">
        <f t="shared" si="0"/>
        <v>7</v>
      </c>
      <c r="W15" s="13">
        <f t="shared" si="1"/>
        <v>0</v>
      </c>
      <c r="X15" s="13">
        <f t="shared" si="1"/>
        <v>0</v>
      </c>
    </row>
    <row r="16" spans="1:24" ht="30" customHeight="1" x14ac:dyDescent="0.3">
      <c r="A16" s="119" t="s">
        <v>28</v>
      </c>
      <c r="B16" s="51"/>
      <c r="C16" s="2"/>
      <c r="D16" s="36"/>
      <c r="E16" s="2"/>
      <c r="F16" s="3"/>
      <c r="G16" s="2"/>
      <c r="H16" s="3"/>
      <c r="I16" s="2"/>
      <c r="J16" s="3"/>
      <c r="K16" s="2">
        <v>1</v>
      </c>
      <c r="L16" s="3">
        <v>2</v>
      </c>
      <c r="M16" s="2"/>
      <c r="N16" s="3"/>
      <c r="O16" s="2"/>
      <c r="P16" s="3"/>
      <c r="Q16" s="2"/>
      <c r="R16" s="3"/>
      <c r="S16" s="2"/>
      <c r="T16" s="3"/>
      <c r="U16" s="21">
        <f t="shared" si="0"/>
        <v>1</v>
      </c>
      <c r="V16" s="22">
        <f t="shared" si="0"/>
        <v>2</v>
      </c>
      <c r="W16" s="13">
        <f t="shared" si="1"/>
        <v>0</v>
      </c>
      <c r="X16" s="13">
        <f t="shared" si="1"/>
        <v>0</v>
      </c>
    </row>
    <row r="17" spans="1:6" x14ac:dyDescent="0.3">
      <c r="A17" s="39"/>
      <c r="B17" s="39"/>
    </row>
    <row r="18" spans="1:6" ht="17.25" thickBot="1" x14ac:dyDescent="0.35"/>
    <row r="19" spans="1:6" ht="17.25" thickBot="1" x14ac:dyDescent="0.35">
      <c r="C19" s="103"/>
      <c r="D19" s="104"/>
      <c r="E19" s="105"/>
      <c r="F19" s="106"/>
    </row>
    <row r="20" spans="1:6" x14ac:dyDescent="0.3">
      <c r="C20" s="107"/>
      <c r="D20" s="107"/>
      <c r="E20" s="117"/>
      <c r="F20" s="118"/>
    </row>
    <row r="21" spans="1:6" x14ac:dyDescent="0.3">
      <c r="C21" s="84"/>
      <c r="D21" s="84"/>
      <c r="E21" s="111"/>
      <c r="F21" s="112"/>
    </row>
    <row r="22" spans="1:6" x14ac:dyDescent="0.3">
      <c r="C22" s="78"/>
      <c r="D22" s="79"/>
      <c r="E22" s="111"/>
      <c r="F22" s="112"/>
    </row>
    <row r="23" spans="1:6" x14ac:dyDescent="0.3">
      <c r="C23" s="84"/>
      <c r="D23" s="84"/>
      <c r="E23" s="111"/>
      <c r="F23" s="112"/>
    </row>
    <row r="24" spans="1:6" x14ac:dyDescent="0.3">
      <c r="C24" s="81"/>
      <c r="D24" s="81"/>
      <c r="E24" s="111"/>
      <c r="F24" s="112"/>
    </row>
    <row r="25" spans="1:6" x14ac:dyDescent="0.3">
      <c r="C25" s="84"/>
      <c r="D25" s="84"/>
      <c r="E25" s="111"/>
      <c r="F25" s="112"/>
    </row>
    <row r="26" spans="1:6" x14ac:dyDescent="0.3">
      <c r="C26" s="84"/>
      <c r="D26" s="84"/>
      <c r="E26" s="111"/>
      <c r="F26" s="112"/>
    </row>
    <row r="27" spans="1:6" x14ac:dyDescent="0.3">
      <c r="C27" s="81"/>
      <c r="D27" s="81"/>
      <c r="E27" s="111"/>
      <c r="F27" s="112"/>
    </row>
    <row r="28" spans="1:6" ht="18.75" x14ac:dyDescent="0.3">
      <c r="C28" s="87"/>
      <c r="D28" s="87"/>
      <c r="E28" s="113"/>
      <c r="F28" s="114"/>
    </row>
  </sheetData>
  <mergeCells count="44">
    <mergeCell ref="A1:V1"/>
    <mergeCell ref="A2:V2"/>
    <mergeCell ref="A4:B7"/>
    <mergeCell ref="C4:V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9:X9"/>
    <mergeCell ref="C23:D23"/>
    <mergeCell ref="E23:F23"/>
    <mergeCell ref="A12:B12"/>
    <mergeCell ref="A13:B13"/>
    <mergeCell ref="A14:B14"/>
    <mergeCell ref="A15:B15"/>
    <mergeCell ref="A16:B16"/>
    <mergeCell ref="C19:D19"/>
    <mergeCell ref="E19:F19"/>
    <mergeCell ref="C20:D20"/>
    <mergeCell ref="E20:F20"/>
    <mergeCell ref="C21:D21"/>
    <mergeCell ref="E21:F21"/>
    <mergeCell ref="A10:B10"/>
    <mergeCell ref="A9:B9"/>
    <mergeCell ref="C28:D28"/>
    <mergeCell ref="E28:F28"/>
    <mergeCell ref="C24:D24"/>
    <mergeCell ref="E24:F24"/>
    <mergeCell ref="C25:D25"/>
    <mergeCell ref="E25:F25"/>
    <mergeCell ref="C26:D26"/>
    <mergeCell ref="E26:F26"/>
    <mergeCell ref="C22:D22"/>
    <mergeCell ref="E22:F22"/>
    <mergeCell ref="A11:B11"/>
    <mergeCell ref="C27:D27"/>
    <mergeCell ref="E27:F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32"/>
  <sheetViews>
    <sheetView showGridLines="0" zoomScale="70" zoomScaleNormal="70" workbookViewId="0">
      <selection activeCell="K25" sqref="K25"/>
    </sheetView>
  </sheetViews>
  <sheetFormatPr baseColWidth="10" defaultColWidth="10.7109375" defaultRowHeight="16.5" x14ac:dyDescent="0.3"/>
  <cols>
    <col min="1" max="1" width="10.7109375" style="6"/>
    <col min="2" max="2" width="30.85546875" style="6" customWidth="1"/>
    <col min="3" max="22" width="10.7109375" style="6" customWidth="1"/>
    <col min="23" max="24" width="6.7109375" style="6" customWidth="1"/>
    <col min="25" max="16384" width="10.7109375" style="6"/>
  </cols>
  <sheetData>
    <row r="1" spans="1:24" ht="18.75" x14ac:dyDescent="0.3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ht="18.75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ht="17.25" thickBot="1" x14ac:dyDescent="0.35"/>
    <row r="4" spans="1:24" x14ac:dyDescent="0.3">
      <c r="A4" s="96" t="s">
        <v>0</v>
      </c>
      <c r="B4" s="97"/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4" x14ac:dyDescent="0.3">
      <c r="A5" s="98"/>
      <c r="B5" s="99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</row>
    <row r="6" spans="1:24" x14ac:dyDescent="0.3">
      <c r="A6" s="98"/>
      <c r="B6" s="99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4" x14ac:dyDescent="0.3">
      <c r="A7" s="98"/>
      <c r="B7" s="99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5"/>
    </row>
    <row r="8" spans="1:24" x14ac:dyDescent="0.3">
      <c r="A8" s="121" t="s">
        <v>15</v>
      </c>
      <c r="B8" s="76"/>
      <c r="C8" s="74" t="s">
        <v>1</v>
      </c>
      <c r="D8" s="74"/>
      <c r="E8" s="74" t="s">
        <v>2</v>
      </c>
      <c r="F8" s="74"/>
      <c r="G8" s="74" t="s">
        <v>3</v>
      </c>
      <c r="H8" s="74"/>
      <c r="I8" s="74" t="s">
        <v>4</v>
      </c>
      <c r="J8" s="74"/>
      <c r="K8" s="74" t="s">
        <v>5</v>
      </c>
      <c r="L8" s="74"/>
      <c r="M8" s="74" t="s">
        <v>6</v>
      </c>
      <c r="N8" s="74"/>
      <c r="O8" s="74" t="s">
        <v>7</v>
      </c>
      <c r="P8" s="74"/>
      <c r="Q8" s="74" t="s">
        <v>8</v>
      </c>
      <c r="R8" s="74"/>
      <c r="S8" s="74" t="s">
        <v>9</v>
      </c>
      <c r="T8" s="74"/>
      <c r="U8" s="72" t="s">
        <v>13</v>
      </c>
      <c r="V8" s="73"/>
    </row>
    <row r="9" spans="1:24" x14ac:dyDescent="0.3">
      <c r="A9" s="75" t="s">
        <v>12</v>
      </c>
      <c r="B9" s="76"/>
      <c r="C9" s="7" t="s">
        <v>10</v>
      </c>
      <c r="D9" s="8" t="s">
        <v>11</v>
      </c>
      <c r="E9" s="7" t="s">
        <v>10</v>
      </c>
      <c r="F9" s="8" t="s">
        <v>11</v>
      </c>
      <c r="G9" s="7" t="s">
        <v>10</v>
      </c>
      <c r="H9" s="8" t="s">
        <v>11</v>
      </c>
      <c r="I9" s="7" t="s">
        <v>10</v>
      </c>
      <c r="J9" s="8" t="s">
        <v>11</v>
      </c>
      <c r="K9" s="7" t="s">
        <v>10</v>
      </c>
      <c r="L9" s="8" t="s">
        <v>11</v>
      </c>
      <c r="M9" s="7" t="s">
        <v>10</v>
      </c>
      <c r="N9" s="8" t="s">
        <v>11</v>
      </c>
      <c r="O9" s="7" t="s">
        <v>10</v>
      </c>
      <c r="P9" s="8" t="s">
        <v>11</v>
      </c>
      <c r="Q9" s="7" t="s">
        <v>10</v>
      </c>
      <c r="R9" s="8" t="s">
        <v>11</v>
      </c>
      <c r="S9" s="7" t="s">
        <v>10</v>
      </c>
      <c r="T9" s="8" t="s">
        <v>11</v>
      </c>
      <c r="U9" s="9" t="s">
        <v>14</v>
      </c>
      <c r="V9" s="10" t="s">
        <v>11</v>
      </c>
      <c r="W9" s="80" t="s">
        <v>16</v>
      </c>
      <c r="X9" s="80"/>
    </row>
    <row r="10" spans="1:24" ht="30" customHeight="1" x14ac:dyDescent="0.3">
      <c r="A10" s="50" t="s">
        <v>25</v>
      </c>
      <c r="B10" s="51"/>
      <c r="C10" s="2">
        <v>3</v>
      </c>
      <c r="D10" s="3">
        <v>5</v>
      </c>
      <c r="E10" s="2">
        <v>3</v>
      </c>
      <c r="F10" s="3">
        <v>5</v>
      </c>
      <c r="G10" s="2">
        <v>4</v>
      </c>
      <c r="H10" s="3">
        <v>6</v>
      </c>
      <c r="I10" s="2">
        <v>6</v>
      </c>
      <c r="J10" s="3">
        <v>8</v>
      </c>
      <c r="K10" s="2">
        <v>6</v>
      </c>
      <c r="L10" s="3">
        <v>8</v>
      </c>
      <c r="M10" s="2">
        <v>4</v>
      </c>
      <c r="N10" s="3">
        <v>6</v>
      </c>
      <c r="O10" s="2">
        <v>4</v>
      </c>
      <c r="P10" s="3">
        <v>6</v>
      </c>
      <c r="Q10" s="2">
        <v>4</v>
      </c>
      <c r="R10" s="3">
        <v>6</v>
      </c>
      <c r="S10" s="2">
        <v>6</v>
      </c>
      <c r="T10" s="3">
        <v>8</v>
      </c>
      <c r="U10" s="21">
        <f>SUM(C10,E10,G10,I10,K10,M10,O10,Q10,S10)</f>
        <v>40</v>
      </c>
      <c r="V10" s="30">
        <f>SUM(D10,F10,H10,J10,L10,N10,P10,R10,T10)</f>
        <v>58</v>
      </c>
      <c r="W10" s="13">
        <f>C10+E10+G10+I10+K10+M10+O10+Q10+S10-U10</f>
        <v>0</v>
      </c>
      <c r="X10" s="13">
        <f>D10+F10+H10+J10+L10+N10+P10+R10+T10-V10</f>
        <v>0</v>
      </c>
    </row>
    <row r="11" spans="1:24" ht="30" customHeight="1" x14ac:dyDescent="0.3">
      <c r="A11" s="50" t="s">
        <v>41</v>
      </c>
      <c r="B11" s="51"/>
      <c r="C11" s="2">
        <v>1</v>
      </c>
      <c r="D11" s="3">
        <v>2</v>
      </c>
      <c r="E11" s="2">
        <v>1</v>
      </c>
      <c r="F11" s="3">
        <v>2</v>
      </c>
      <c r="G11" s="2">
        <v>1</v>
      </c>
      <c r="H11" s="3">
        <v>2</v>
      </c>
      <c r="I11" s="2">
        <v>3</v>
      </c>
      <c r="J11" s="3">
        <v>5</v>
      </c>
      <c r="K11" s="2">
        <v>2</v>
      </c>
      <c r="L11" s="3">
        <v>4</v>
      </c>
      <c r="M11" s="2">
        <v>1</v>
      </c>
      <c r="N11" s="3">
        <v>2</v>
      </c>
      <c r="O11" s="2">
        <v>1</v>
      </c>
      <c r="P11" s="3">
        <v>2</v>
      </c>
      <c r="Q11" s="2">
        <v>1</v>
      </c>
      <c r="R11" s="3">
        <v>2</v>
      </c>
      <c r="S11" s="2">
        <v>1</v>
      </c>
      <c r="T11" s="3">
        <v>2</v>
      </c>
      <c r="U11" s="21">
        <f>SUM(C11,E11,G11,I11,K11,M11,O11,Q11,S11)</f>
        <v>12</v>
      </c>
      <c r="V11" s="30">
        <f>SUM(D11,F11,H11,J11,L11,N11,P11,R11,T11)</f>
        <v>23</v>
      </c>
      <c r="W11" s="13"/>
      <c r="X11" s="13"/>
    </row>
    <row r="12" spans="1:24" ht="30" customHeight="1" x14ac:dyDescent="0.3">
      <c r="A12" s="50" t="s">
        <v>26</v>
      </c>
      <c r="B12" s="51"/>
      <c r="C12" s="2"/>
      <c r="D12" s="3">
        <v>3</v>
      </c>
      <c r="E12" s="2"/>
      <c r="F12" s="3">
        <v>3</v>
      </c>
      <c r="G12" s="2"/>
      <c r="H12" s="3">
        <v>3</v>
      </c>
      <c r="I12" s="2"/>
      <c r="J12" s="3">
        <v>5</v>
      </c>
      <c r="K12" s="2">
        <v>0</v>
      </c>
      <c r="L12" s="3">
        <v>3</v>
      </c>
      <c r="M12" s="2"/>
      <c r="N12" s="3">
        <v>3</v>
      </c>
      <c r="O12" s="2"/>
      <c r="P12" s="3">
        <v>3</v>
      </c>
      <c r="Q12" s="2"/>
      <c r="R12" s="3">
        <v>3</v>
      </c>
      <c r="S12" s="2"/>
      <c r="T12" s="3">
        <v>3</v>
      </c>
      <c r="U12" s="21">
        <f t="shared" ref="U12:U16" si="0">SUM(C12,E12,G12,I12,K12,M12,O12,Q12,S12)</f>
        <v>0</v>
      </c>
      <c r="V12" s="30">
        <f t="shared" ref="V12:V16" si="1">SUM(D12,F12,H12,J12,L12,N12,P12,R12,T12)</f>
        <v>29</v>
      </c>
      <c r="W12" s="13">
        <f t="shared" ref="W12:X16" si="2">C12+E12+G12+I12+K12+M12+O12+Q12+S12-U12</f>
        <v>0</v>
      </c>
      <c r="X12" s="13">
        <f t="shared" si="2"/>
        <v>0</v>
      </c>
    </row>
    <row r="13" spans="1:24" ht="30" customHeight="1" x14ac:dyDescent="0.3">
      <c r="A13" s="119" t="s">
        <v>37</v>
      </c>
      <c r="B13" s="51"/>
      <c r="C13" s="2"/>
      <c r="D13" s="3"/>
      <c r="E13" s="2"/>
      <c r="F13" s="3"/>
      <c r="G13" s="2"/>
      <c r="H13" s="3"/>
      <c r="I13" s="2"/>
      <c r="J13" s="3"/>
      <c r="K13" s="2">
        <v>3</v>
      </c>
      <c r="L13" s="3">
        <v>6</v>
      </c>
      <c r="M13" s="2"/>
      <c r="N13" s="3"/>
      <c r="O13" s="2"/>
      <c r="P13" s="3"/>
      <c r="Q13" s="2"/>
      <c r="R13" s="3"/>
      <c r="S13" s="2"/>
      <c r="T13" s="3"/>
      <c r="U13" s="21">
        <f t="shared" si="0"/>
        <v>3</v>
      </c>
      <c r="V13" s="30">
        <f t="shared" si="1"/>
        <v>6</v>
      </c>
      <c r="W13" s="13">
        <f t="shared" si="2"/>
        <v>0</v>
      </c>
      <c r="X13" s="13">
        <f t="shared" si="2"/>
        <v>0</v>
      </c>
    </row>
    <row r="14" spans="1:24" ht="30" customHeight="1" x14ac:dyDescent="0.3">
      <c r="A14" s="119" t="s">
        <v>38</v>
      </c>
      <c r="B14" s="51"/>
      <c r="C14" s="2"/>
      <c r="D14" s="3"/>
      <c r="E14" s="2"/>
      <c r="F14" s="3"/>
      <c r="G14" s="2"/>
      <c r="H14" s="3"/>
      <c r="I14" s="2"/>
      <c r="J14" s="3"/>
      <c r="K14" s="2">
        <v>1</v>
      </c>
      <c r="L14" s="3">
        <v>1</v>
      </c>
      <c r="M14" s="2"/>
      <c r="N14" s="3"/>
      <c r="O14" s="2"/>
      <c r="P14" s="3"/>
      <c r="Q14" s="2"/>
      <c r="R14" s="3"/>
      <c r="S14" s="2"/>
      <c r="T14" s="3"/>
      <c r="U14" s="21">
        <f t="shared" si="0"/>
        <v>1</v>
      </c>
      <c r="V14" s="30">
        <f t="shared" si="1"/>
        <v>1</v>
      </c>
      <c r="W14" s="13">
        <f t="shared" si="2"/>
        <v>0</v>
      </c>
      <c r="X14" s="13">
        <f t="shared" si="2"/>
        <v>0</v>
      </c>
    </row>
    <row r="15" spans="1:24" ht="30" customHeight="1" x14ac:dyDescent="0.3">
      <c r="A15" s="50" t="s">
        <v>27</v>
      </c>
      <c r="B15" s="51"/>
      <c r="C15" s="2"/>
      <c r="D15" s="3"/>
      <c r="E15" s="2"/>
      <c r="F15" s="3"/>
      <c r="G15" s="2"/>
      <c r="H15" s="3"/>
      <c r="I15" s="2"/>
      <c r="J15" s="3"/>
      <c r="K15" s="2">
        <v>0</v>
      </c>
      <c r="L15" s="3">
        <v>0</v>
      </c>
      <c r="M15" s="2">
        <v>6</v>
      </c>
      <c r="N15" s="3">
        <v>9</v>
      </c>
      <c r="O15" s="2"/>
      <c r="P15" s="3"/>
      <c r="Q15" s="2"/>
      <c r="R15" s="3"/>
      <c r="S15" s="2"/>
      <c r="T15" s="3"/>
      <c r="U15" s="21">
        <f t="shared" si="0"/>
        <v>6</v>
      </c>
      <c r="V15" s="30">
        <f t="shared" si="1"/>
        <v>9</v>
      </c>
      <c r="W15" s="13">
        <f t="shared" si="2"/>
        <v>0</v>
      </c>
      <c r="X15" s="13">
        <f t="shared" si="2"/>
        <v>0</v>
      </c>
    </row>
    <row r="16" spans="1:24" ht="30" customHeight="1" thickBot="1" x14ac:dyDescent="0.35">
      <c r="A16" s="61" t="s">
        <v>28</v>
      </c>
      <c r="B16" s="62"/>
      <c r="C16" s="4"/>
      <c r="D16" s="5"/>
      <c r="E16" s="4"/>
      <c r="F16" s="5"/>
      <c r="G16" s="4"/>
      <c r="H16" s="5"/>
      <c r="I16" s="4"/>
      <c r="J16" s="5"/>
      <c r="K16" s="4">
        <v>1</v>
      </c>
      <c r="L16" s="5">
        <v>2</v>
      </c>
      <c r="M16" s="4"/>
      <c r="N16" s="5"/>
      <c r="O16" s="4"/>
      <c r="P16" s="5"/>
      <c r="Q16" s="4"/>
      <c r="R16" s="5"/>
      <c r="S16" s="4"/>
      <c r="T16" s="5"/>
      <c r="U16" s="31">
        <f t="shared" si="0"/>
        <v>1</v>
      </c>
      <c r="V16" s="32">
        <f t="shared" si="1"/>
        <v>2</v>
      </c>
      <c r="W16" s="13">
        <f t="shared" si="2"/>
        <v>0</v>
      </c>
      <c r="X16" s="13">
        <f t="shared" si="2"/>
        <v>0</v>
      </c>
    </row>
    <row r="19" spans="4:15" ht="17.25" thickBot="1" x14ac:dyDescent="0.35"/>
    <row r="20" spans="4:15" ht="17.25" thickBot="1" x14ac:dyDescent="0.35">
      <c r="D20" s="103"/>
      <c r="E20" s="104"/>
      <c r="F20" s="105"/>
      <c r="G20" s="106"/>
    </row>
    <row r="21" spans="4:15" x14ac:dyDescent="0.3">
      <c r="D21" s="107"/>
      <c r="E21" s="107"/>
      <c r="F21" s="117"/>
      <c r="G21" s="118"/>
    </row>
    <row r="22" spans="4:15" x14ac:dyDescent="0.3">
      <c r="D22" s="84"/>
      <c r="E22" s="84"/>
      <c r="F22" s="111"/>
      <c r="G22" s="112"/>
    </row>
    <row r="23" spans="4:15" x14ac:dyDescent="0.3">
      <c r="D23" s="78"/>
      <c r="E23" s="79"/>
      <c r="F23" s="111"/>
      <c r="G23" s="112"/>
    </row>
    <row r="24" spans="4:15" x14ac:dyDescent="0.3">
      <c r="D24" s="84"/>
      <c r="E24" s="84"/>
      <c r="F24" s="111"/>
      <c r="G24" s="112"/>
    </row>
    <row r="25" spans="4:15" x14ac:dyDescent="0.3">
      <c r="D25" s="81"/>
      <c r="E25" s="81"/>
      <c r="F25" s="111"/>
      <c r="G25" s="112"/>
    </row>
    <row r="26" spans="4:15" x14ac:dyDescent="0.3">
      <c r="D26" s="84"/>
      <c r="E26" s="84"/>
      <c r="F26" s="111"/>
      <c r="G26" s="112"/>
    </row>
    <row r="27" spans="4:15" x14ac:dyDescent="0.3">
      <c r="D27" s="84"/>
      <c r="E27" s="84"/>
      <c r="F27" s="111"/>
      <c r="G27" s="112"/>
    </row>
    <row r="28" spans="4:15" x14ac:dyDescent="0.3">
      <c r="D28" s="81"/>
      <c r="E28" s="81"/>
      <c r="F28" s="111"/>
      <c r="G28" s="112"/>
    </row>
    <row r="29" spans="4:15" ht="18.75" x14ac:dyDescent="0.3">
      <c r="D29" s="87"/>
      <c r="E29" s="87"/>
      <c r="F29" s="113"/>
      <c r="G29" s="114"/>
    </row>
    <row r="32" spans="4:15" x14ac:dyDescent="0.3">
      <c r="O32" s="6" t="s">
        <v>0</v>
      </c>
    </row>
  </sheetData>
  <mergeCells count="44">
    <mergeCell ref="A1:V1"/>
    <mergeCell ref="A2:V2"/>
    <mergeCell ref="A16:B16"/>
    <mergeCell ref="A10:B10"/>
    <mergeCell ref="A12:B12"/>
    <mergeCell ref="A13:B13"/>
    <mergeCell ref="A14:B14"/>
    <mergeCell ref="A15:B15"/>
    <mergeCell ref="A11:B11"/>
    <mergeCell ref="Q8:R8"/>
    <mergeCell ref="S8:T8"/>
    <mergeCell ref="A9:B9"/>
    <mergeCell ref="U8:V8"/>
    <mergeCell ref="C4:V7"/>
    <mergeCell ref="A4:B7"/>
    <mergeCell ref="A8:B8"/>
    <mergeCell ref="D29:E29"/>
    <mergeCell ref="F29:G29"/>
    <mergeCell ref="D26:E26"/>
    <mergeCell ref="F26:G26"/>
    <mergeCell ref="D27:E27"/>
    <mergeCell ref="F27:G27"/>
    <mergeCell ref="D28:E28"/>
    <mergeCell ref="F28:G28"/>
    <mergeCell ref="D22:E22"/>
    <mergeCell ref="F22:G22"/>
    <mergeCell ref="D24:E24"/>
    <mergeCell ref="F24:G24"/>
    <mergeCell ref="D25:E25"/>
    <mergeCell ref="F25:G25"/>
    <mergeCell ref="D23:E23"/>
    <mergeCell ref="F23:G23"/>
    <mergeCell ref="W9:X9"/>
    <mergeCell ref="D20:E20"/>
    <mergeCell ref="F20:G20"/>
    <mergeCell ref="D21:E21"/>
    <mergeCell ref="F21:G21"/>
    <mergeCell ref="M8:N8"/>
    <mergeCell ref="O8:P8"/>
    <mergeCell ref="C8:D8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MINIMO Y MAXIMO</vt:lpstr>
      <vt:lpstr>MEXICALI</vt:lpstr>
      <vt:lpstr>TECATE</vt:lpstr>
      <vt:lpstr>ENSENADA</vt:lpstr>
      <vt:lpstr>TIJUANA</vt:lpstr>
      <vt:lpstr>SAN QUINTÍN</vt:lpstr>
      <vt:lpstr>SAN FELIPE</vt:lpstr>
      <vt:lpstr>C. Gpe. Victoria</vt:lpstr>
      <vt:lpstr>ROSARITO</vt:lpstr>
      <vt:lpstr>ENSENADA!Área_de_impresión</vt:lpstr>
      <vt:lpstr>MEXICALI!Área_de_impresión</vt:lpstr>
      <vt:lpstr>'MINIMO Y MAXIMO'!Área_de_impresión</vt:lpstr>
      <vt:lpstr>ROSARITO!Área_de_impresión</vt:lpstr>
      <vt:lpstr>'SAN FELIPE'!Área_de_impresión</vt:lpstr>
      <vt:lpstr>'SAN QUINTÍN'!Área_de_impresión</vt:lpstr>
      <vt:lpstr>TECATE!Área_de_impresión</vt:lpstr>
      <vt:lpstr>TIJUANA!Área_de_impresión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Alexandro Cañedo Gil</dc:creator>
  <cp:lastModifiedBy>Cesar</cp:lastModifiedBy>
  <cp:lastPrinted>2025-01-29T21:49:12Z</cp:lastPrinted>
  <dcterms:created xsi:type="dcterms:W3CDTF">2022-01-13T23:03:16Z</dcterms:created>
  <dcterms:modified xsi:type="dcterms:W3CDTF">2025-03-14T19:30:37Z</dcterms:modified>
</cp:coreProperties>
</file>