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la Paola\Documents\CONCURSOS 2025\ESTATAL\PARAESTATAL\19. OM-CECYTE-152-2025 IMPRESION LIBROS\2. BASES\"/>
    </mc:Choice>
  </mc:AlternateContent>
  <bookViews>
    <workbookView xWindow="0" yWindow="0" windowWidth="28800" windowHeight="13425" tabRatio="667"/>
  </bookViews>
  <sheets>
    <sheet name="ANEXO A1" sheetId="11" r:id="rId1"/>
  </sheets>
  <definedNames>
    <definedName name="_xlnm.Print_Area" localSheetId="0">'ANEXO A1'!$A$1:$J$37</definedName>
    <definedName name="sobrante_plantel" localSheetId="0">#REF!</definedName>
    <definedName name="sobrante_plantel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1" l="1"/>
  <c r="B27" i="11"/>
  <c r="J23" i="11"/>
  <c r="I23" i="11"/>
  <c r="G23" i="11"/>
  <c r="F23" i="11"/>
  <c r="C23" i="11"/>
  <c r="B23" i="11"/>
  <c r="I27" i="11" l="1"/>
  <c r="I26" i="11"/>
</calcChain>
</file>

<file path=xl/sharedStrings.xml><?xml version="1.0" encoding="utf-8"?>
<sst xmlns="http://schemas.openxmlformats.org/spreadsheetml/2006/main" count="65" uniqueCount="55">
  <si>
    <t>TOTAL</t>
  </si>
  <si>
    <t>ASIGNATURA</t>
  </si>
  <si>
    <t>NO. LIBROS ALUMNOS</t>
  </si>
  <si>
    <t>PÁGINAS</t>
  </si>
  <si>
    <t>Notas importantes:</t>
  </si>
  <si>
    <t>TOTALES</t>
  </si>
  <si>
    <t>Las cantidades proyectadas para reproducir tanto número de páginas como número de ejemplares pueden variar debido a lo siguiente:</t>
  </si>
  <si>
    <t>NO. DE LIBROS ALUMNOS</t>
  </si>
  <si>
    <t>NO. DE PÁGINAS</t>
  </si>
  <si>
    <r>
      <rPr>
        <b/>
        <sz val="20"/>
        <color theme="1"/>
        <rFont val="Arial"/>
        <family val="2"/>
      </rPr>
      <t>3.</t>
    </r>
    <r>
      <rPr>
        <sz val="20"/>
        <color theme="1"/>
        <rFont val="Arial"/>
        <family val="2"/>
      </rPr>
      <t xml:space="preserve"> Se contemplan ejemplares por título para uso de docentes y muestras para revisión y ajustes del personal académico.</t>
    </r>
  </si>
  <si>
    <t xml:space="preserve"> </t>
  </si>
  <si>
    <t>CUARTO SEMESTRE</t>
  </si>
  <si>
    <t>SEXTO SEMESTRE</t>
  </si>
  <si>
    <t>ASPIRANTES</t>
  </si>
  <si>
    <t>DEPARTAMENTO DE DOCENCIA</t>
  </si>
  <si>
    <r>
      <rPr>
        <b/>
        <sz val="20"/>
        <color theme="1"/>
        <rFont val="Arial"/>
        <family val="2"/>
      </rPr>
      <t>1.</t>
    </r>
    <r>
      <rPr>
        <sz val="20"/>
        <color theme="1"/>
        <rFont val="Arial"/>
        <family val="2"/>
      </rPr>
      <t xml:space="preserve"> Movilidad estudiantil 2026.</t>
    </r>
  </si>
  <si>
    <t>Guia de preparación al nivel superior</t>
  </si>
  <si>
    <t>Ciencias sociales III</t>
  </si>
  <si>
    <t>Temas selectos de matemáticas I</t>
  </si>
  <si>
    <t xml:space="preserve">ASIGNATURAS COMPONENTE DE FORMACIÓN FUNDAMENTAL Y AMPLIADO (PAQUETES POR SEMESTRE). </t>
  </si>
  <si>
    <t>ASIGNATURAS COMPONENTE DE FORMACIÓN LABORAL</t>
  </si>
  <si>
    <r>
      <rPr>
        <b/>
        <sz val="19"/>
        <color theme="1"/>
        <rFont val="Arial"/>
        <family val="2"/>
      </rPr>
      <t>Lengua y comunicación II.</t>
    </r>
    <r>
      <rPr>
        <sz val="19"/>
        <color theme="1"/>
        <rFont val="Arial"/>
        <family val="2"/>
      </rPr>
      <t xml:space="preserve"> Libertad para imaginar, poder para comunicar</t>
    </r>
  </si>
  <si>
    <r>
      <t xml:space="preserve">Pensamiento matemático II. </t>
    </r>
    <r>
      <rPr>
        <sz val="19"/>
        <color theme="1"/>
        <rFont val="Arial"/>
        <family val="2"/>
      </rPr>
      <t>Introducción al álgebra</t>
    </r>
  </si>
  <si>
    <r>
      <t xml:space="preserve">Ciencias naturales, experimentales y tecnología II. </t>
    </r>
    <r>
      <rPr>
        <sz val="19"/>
        <color theme="1"/>
        <rFont val="Arial"/>
        <family val="2"/>
      </rPr>
      <t>El poder de la energía</t>
    </r>
  </si>
  <si>
    <r>
      <t>Ciencias sociales II.</t>
    </r>
    <r>
      <rPr>
        <sz val="19"/>
        <color theme="1"/>
        <rFont val="Arial"/>
        <family val="2"/>
      </rPr>
      <t>Organización, relaciones sociales y económicas.</t>
    </r>
  </si>
  <si>
    <r>
      <t xml:space="preserve">Cultura digital II. </t>
    </r>
    <r>
      <rPr>
        <sz val="19"/>
        <color theme="1"/>
        <rFont val="Arial"/>
        <family val="2"/>
      </rPr>
      <t>Aprendizaje individual y colaborativo</t>
    </r>
  </si>
  <si>
    <r>
      <t xml:space="preserve">Inglés II. </t>
    </r>
    <r>
      <rPr>
        <sz val="19"/>
        <color theme="1"/>
        <rFont val="Arial"/>
        <family val="2"/>
      </rPr>
      <t>These are a few of my favorite things</t>
    </r>
  </si>
  <si>
    <r>
      <t xml:space="preserve">Electrónica: </t>
    </r>
    <r>
      <rPr>
        <sz val="19"/>
        <color theme="1"/>
        <rFont val="Arial"/>
        <family val="2"/>
      </rPr>
      <t>Arma circuitos electrónicos analógicos básicos</t>
    </r>
  </si>
  <si>
    <r>
      <t xml:space="preserve">Laboratorista Químico: </t>
    </r>
    <r>
      <rPr>
        <sz val="19"/>
        <color theme="1"/>
        <rFont val="Arial"/>
        <family val="2"/>
      </rPr>
      <t>Asiste en las operaciones básicas del laboratorio de acuerdo a procesos estandarizados</t>
    </r>
  </si>
  <si>
    <r>
      <t xml:space="preserve">Mantenimiento Industrial: </t>
    </r>
    <r>
      <rPr>
        <sz val="19"/>
        <color theme="1"/>
        <rFont val="Arial"/>
        <family val="2"/>
      </rPr>
      <t>Realiza mantenimiento a los activos eléctricos en la industria</t>
    </r>
  </si>
  <si>
    <r>
      <rPr>
        <b/>
        <sz val="19"/>
        <color theme="1"/>
        <rFont val="Arial"/>
        <family val="2"/>
      </rPr>
      <t xml:space="preserve">Mecatrónica: </t>
    </r>
    <r>
      <rPr>
        <sz val="19"/>
        <color theme="1"/>
        <rFont val="Arial"/>
        <family val="2"/>
      </rPr>
      <t>Construye circuitos electrónicos</t>
    </r>
  </si>
  <si>
    <r>
      <t xml:space="preserve">Procesos de Gestión Administrativa: </t>
    </r>
    <r>
      <rPr>
        <sz val="19"/>
        <color theme="1"/>
        <rFont val="Arial"/>
        <family val="2"/>
      </rPr>
      <t>Auxilia en el registro y análisis de procesos contables de una organización</t>
    </r>
  </si>
  <si>
    <r>
      <t xml:space="preserve">Producción Industrial: </t>
    </r>
    <r>
      <rPr>
        <sz val="19"/>
        <color theme="1"/>
        <rFont val="Arial"/>
        <family val="2"/>
      </rPr>
      <t>Verifica la seguridad e higiene en el ámbito laboral</t>
    </r>
  </si>
  <si>
    <r>
      <t xml:space="preserve">Producción Industrial de los Alimentos: </t>
    </r>
    <r>
      <rPr>
        <sz val="19"/>
        <color theme="1"/>
        <rFont val="Arial"/>
        <family val="2"/>
      </rPr>
      <t>Valida la materia prima para el proceso de transformación</t>
    </r>
  </si>
  <si>
    <r>
      <t xml:space="preserve">Programación: </t>
    </r>
    <r>
      <rPr>
        <sz val="19"/>
        <color theme="1"/>
        <rFont val="Arial"/>
        <family val="2"/>
      </rPr>
      <t>Desarrolla software de sistemas informáticos</t>
    </r>
  </si>
  <si>
    <r>
      <t xml:space="preserve">Servicios de Hotelería: </t>
    </r>
    <r>
      <rPr>
        <sz val="19"/>
        <color theme="1"/>
        <rFont val="Arial"/>
        <family val="2"/>
      </rPr>
      <t>Orienta al cliente con la información de los servicios turísticos</t>
    </r>
  </si>
  <si>
    <r>
      <t xml:space="preserve">Logística: </t>
    </r>
    <r>
      <rPr>
        <sz val="19"/>
        <color theme="1"/>
        <rFont val="Arial"/>
        <family val="2"/>
      </rPr>
      <t>Gestiona la adquisición de mercancías y servicios</t>
    </r>
  </si>
  <si>
    <r>
      <t xml:space="preserve">Laboratorista Químico: </t>
    </r>
    <r>
      <rPr>
        <sz val="19"/>
        <color theme="1"/>
        <rFont val="Arial"/>
        <family val="2"/>
      </rPr>
      <t>Ejecuta métodos de análisis cuantitativos químicos y microbiológicos</t>
    </r>
  </si>
  <si>
    <r>
      <t xml:space="preserve">Procesos de Gestión Administrativa: </t>
    </r>
    <r>
      <rPr>
        <sz val="19"/>
        <color theme="1"/>
        <rFont val="Arial"/>
        <family val="2"/>
      </rPr>
      <t xml:space="preserve">Asiste en el proceso de ventas de una organización </t>
    </r>
  </si>
  <si>
    <r>
      <t xml:space="preserve">Producción Industrial: </t>
    </r>
    <r>
      <rPr>
        <sz val="19"/>
        <color theme="1"/>
        <rFont val="Arial"/>
        <family val="2"/>
      </rPr>
      <t xml:space="preserve">Controla inventarios de producción industrial </t>
    </r>
  </si>
  <si>
    <r>
      <t xml:space="preserve">Servicios de Hotelería: </t>
    </r>
    <r>
      <rPr>
        <sz val="19"/>
        <color theme="1"/>
        <rFont val="Arial"/>
        <family val="2"/>
      </rPr>
      <t>Prepara alimentos y bebidas aplicando técnicas básicas</t>
    </r>
  </si>
  <si>
    <r>
      <t xml:space="preserve">Electrónica: </t>
    </r>
    <r>
      <rPr>
        <sz val="19"/>
        <color theme="1"/>
        <rFont val="Arial"/>
        <family val="2"/>
      </rPr>
      <t>Mantiene sistemas elctrónicos automatizados</t>
    </r>
  </si>
  <si>
    <r>
      <t xml:space="preserve">Laboratorista Químico: </t>
    </r>
    <r>
      <rPr>
        <sz val="19"/>
        <color theme="1"/>
        <rFont val="Arial"/>
        <family val="2"/>
      </rPr>
      <t>Analiza agua, suelos y productos elaborados aplicando métodos fisico-químicos y microbiológicos</t>
    </r>
  </si>
  <si>
    <r>
      <t xml:space="preserve">Mantenimiento Industrial: </t>
    </r>
    <r>
      <rPr>
        <sz val="19"/>
        <color theme="1"/>
        <rFont val="Arial"/>
        <family val="2"/>
      </rPr>
      <t>Mantiene equipos de refrigeración y aire acondicionado</t>
    </r>
  </si>
  <si>
    <r>
      <t xml:space="preserve">Mecatrónica: </t>
    </r>
    <r>
      <rPr>
        <sz val="19"/>
        <color theme="1"/>
        <rFont val="Arial"/>
        <family val="2"/>
      </rPr>
      <t>Mantiene e integra sistemas mectrónicos</t>
    </r>
  </si>
  <si>
    <r>
      <t xml:space="preserve">Procesos de Gestión Administrativa: </t>
    </r>
    <r>
      <rPr>
        <sz val="19"/>
        <color theme="1"/>
        <rFont val="Arial"/>
        <family val="2"/>
      </rPr>
      <t>Asiste en la gerencia de una organización</t>
    </r>
  </si>
  <si>
    <r>
      <t xml:space="preserve">Producción Industrial: </t>
    </r>
    <r>
      <rPr>
        <sz val="19"/>
        <color theme="1"/>
        <rFont val="Arial"/>
        <family val="2"/>
      </rPr>
      <t>Elabora proyectos de producción industrial</t>
    </r>
  </si>
  <si>
    <r>
      <t xml:space="preserve">Producción Industrial de los Alimentos: </t>
    </r>
    <r>
      <rPr>
        <sz val="19"/>
        <color theme="1"/>
        <rFont val="Arial"/>
        <family val="2"/>
      </rPr>
      <t>Procesa alimentos a partir de cereales u oleaginosas con calidad e inocuidad</t>
    </r>
  </si>
  <si>
    <r>
      <t xml:space="preserve">Programación: </t>
    </r>
    <r>
      <rPr>
        <sz val="19"/>
        <color theme="1"/>
        <rFont val="Arial"/>
        <family val="2"/>
      </rPr>
      <t xml:space="preserve">Desarrolla aplicaciones para dispositivos móviles </t>
    </r>
  </si>
  <si>
    <r>
      <t>Servicios de Hotelería: A</t>
    </r>
    <r>
      <rPr>
        <sz val="19"/>
        <color theme="1"/>
        <rFont val="Arial"/>
        <family val="2"/>
      </rPr>
      <t>siste en la organización y realización de eventos de negocios, sociales y culturales</t>
    </r>
  </si>
  <si>
    <t xml:space="preserve">SEGUNDO SEMESTRE </t>
  </si>
  <si>
    <t>Evaluación  Diagnóstica</t>
  </si>
  <si>
    <r>
      <rPr>
        <b/>
        <sz val="20"/>
        <color theme="1"/>
        <rFont val="Arial"/>
        <family val="2"/>
      </rPr>
      <t>2.</t>
    </r>
    <r>
      <rPr>
        <sz val="20"/>
        <color theme="1"/>
        <rFont val="Arial"/>
        <family val="2"/>
      </rPr>
      <t xml:space="preserve"> Para estimar la cantidad de títulos, se consideró el 100% de la matrícula proyectada por el Departamento de Control Escolar y  Estadística,  la reinscripción de los grupos de Unión Antorchista y Planicie a 2do., 4to y 6to. semestre. 120 ejemplares para docentes en el componente de formación fundamental y 154 ejemplares de muestra del componente de formación laboral. </t>
    </r>
  </si>
  <si>
    <r>
      <t xml:space="preserve">Sistemas de Producción Agrícola: </t>
    </r>
    <r>
      <rPr>
        <sz val="19"/>
        <color theme="1"/>
        <rFont val="Arial"/>
        <family val="2"/>
      </rPr>
      <t>Conserva el entorno agroecológico aplicando técnicas sustentables</t>
    </r>
  </si>
  <si>
    <t>ANEXO PROYECCIÓN DE REPRODUCCIÓN LIBROS PARA CECYTE BC  2026-1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</si>
</sst>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4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25"/>
      <color theme="1"/>
      <name val="Arial"/>
      <family val="2"/>
    </font>
    <font>
      <b/>
      <sz val="16"/>
      <color theme="1"/>
      <name val="Arial"/>
      <family val="2"/>
    </font>
    <font>
      <b/>
      <sz val="8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20"/>
      <color theme="1"/>
      <name val="Arial"/>
      <family val="2"/>
    </font>
    <font>
      <b/>
      <sz val="2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3"/>
      <color theme="1"/>
      <name val="Arial"/>
      <family val="2"/>
    </font>
    <font>
      <b/>
      <sz val="2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20"/>
      <color theme="1"/>
      <name val="Arial"/>
      <family val="2"/>
    </font>
    <font>
      <b/>
      <i/>
      <sz val="18"/>
      <color theme="1"/>
      <name val="Arial"/>
      <family val="2"/>
    </font>
    <font>
      <sz val="17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5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5"/>
      <color theme="1"/>
      <name val="Arial"/>
      <family val="2"/>
    </font>
    <font>
      <b/>
      <sz val="5"/>
      <color theme="1"/>
      <name val="Arial"/>
      <family val="2"/>
    </font>
    <font>
      <b/>
      <sz val="36"/>
      <color theme="1"/>
      <name val="Arial"/>
      <family val="2"/>
    </font>
    <font>
      <sz val="19"/>
      <color theme="1"/>
      <name val="Arial"/>
      <family val="2"/>
    </font>
    <font>
      <b/>
      <sz val="19"/>
      <color theme="1"/>
      <name val="Arial"/>
      <family val="2"/>
    </font>
    <font>
      <sz val="14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4" fillId="0" borderId="0" xfId="0" applyFont="1"/>
    <xf numFmtId="0" fontId="3" fillId="4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2" fillId="12" borderId="1" xfId="0" applyNumberFormat="1" applyFont="1" applyFill="1" applyBorder="1" applyAlignment="1">
      <alignment horizontal="right" vertical="center" wrapText="1"/>
    </xf>
    <xf numFmtId="3" fontId="13" fillId="5" borderId="1" xfId="0" applyNumberFormat="1" applyFont="1" applyFill="1" applyBorder="1" applyAlignment="1">
      <alignment horizontal="center" vertical="center" wrapText="1"/>
    </xf>
    <xf numFmtId="3" fontId="13" fillId="5" borderId="3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 wrapText="1"/>
    </xf>
    <xf numFmtId="3" fontId="14" fillId="4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Alignment="1">
      <alignment horizontal="center" vertical="center"/>
    </xf>
    <xf numFmtId="0" fontId="17" fillId="4" borderId="0" xfId="0" applyFont="1" applyFill="1" applyBorder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center" vertical="center" wrapText="1"/>
    </xf>
    <xf numFmtId="3" fontId="18" fillId="7" borderId="3" xfId="0" applyNumberFormat="1" applyFont="1" applyFill="1" applyBorder="1" applyAlignment="1">
      <alignment horizontal="center" vertical="center"/>
    </xf>
    <xf numFmtId="3" fontId="18" fillId="7" borderId="10" xfId="0" applyNumberFormat="1" applyFont="1" applyFill="1" applyBorder="1" applyAlignment="1">
      <alignment horizontal="center" vertical="center"/>
    </xf>
    <xf numFmtId="3" fontId="18" fillId="7" borderId="2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3" fontId="8" fillId="6" borderId="3" xfId="0" applyNumberFormat="1" applyFont="1" applyFill="1" applyBorder="1" applyAlignment="1">
      <alignment horizontal="center" vertical="center"/>
    </xf>
    <xf numFmtId="3" fontId="8" fillId="6" borderId="2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16" fillId="4" borderId="0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3" fontId="15" fillId="4" borderId="0" xfId="0" applyNumberFormat="1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right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15" fillId="4" borderId="0" xfId="0" applyNumberFormat="1" applyFont="1" applyFill="1" applyBorder="1" applyAlignment="1">
      <alignment horizontal="center" vertical="center" wrapText="1"/>
    </xf>
    <xf numFmtId="3" fontId="19" fillId="4" borderId="0" xfId="0" applyNumberFormat="1" applyFont="1" applyFill="1" applyBorder="1" applyAlignment="1">
      <alignment horizontal="center" vertical="center"/>
    </xf>
    <xf numFmtId="3" fontId="20" fillId="4" borderId="0" xfId="0" applyNumberFormat="1" applyFont="1" applyFill="1" applyBorder="1" applyAlignment="1">
      <alignment horizontal="center" vertical="center"/>
    </xf>
    <xf numFmtId="3" fontId="12" fillId="4" borderId="1" xfId="0" applyNumberFormat="1" applyFont="1" applyFill="1" applyBorder="1" applyAlignment="1">
      <alignment horizontal="left" vertical="center" wrapText="1"/>
    </xf>
    <xf numFmtId="3" fontId="18" fillId="0" borderId="0" xfId="0" applyNumberFormat="1" applyFont="1" applyFill="1" applyAlignment="1">
      <alignment horizontal="center" vertical="center"/>
    </xf>
    <xf numFmtId="3" fontId="22" fillId="0" borderId="0" xfId="0" applyNumberFormat="1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left" vertical="top" wrapText="1"/>
    </xf>
    <xf numFmtId="3" fontId="15" fillId="0" borderId="0" xfId="0" applyNumberFormat="1" applyFont="1" applyFill="1" applyBorder="1" applyAlignment="1">
      <alignment horizontal="left" vertical="top" wrapText="1"/>
    </xf>
    <xf numFmtId="3" fontId="15" fillId="0" borderId="0" xfId="0" applyNumberFormat="1" applyFont="1" applyFill="1" applyBorder="1" applyAlignment="1">
      <alignment vertical="center" wrapText="1"/>
    </xf>
    <xf numFmtId="3" fontId="15" fillId="0" borderId="0" xfId="0" applyNumberFormat="1" applyFont="1" applyFill="1" applyAlignment="1">
      <alignment vertical="center" wrapText="1"/>
    </xf>
    <xf numFmtId="3" fontId="15" fillId="0" borderId="0" xfId="0" applyNumberFormat="1" applyFont="1" applyFill="1" applyBorder="1" applyAlignment="1">
      <alignment horizontal="left" vertical="center" wrapText="1"/>
    </xf>
    <xf numFmtId="3" fontId="16" fillId="0" borderId="0" xfId="0" applyNumberFormat="1" applyFont="1" applyFill="1" applyBorder="1"/>
    <xf numFmtId="3" fontId="16" fillId="0" borderId="0" xfId="0" applyNumberFormat="1" applyFont="1" applyFill="1"/>
    <xf numFmtId="3" fontId="15" fillId="4" borderId="0" xfId="0" applyNumberFormat="1" applyFont="1" applyFill="1" applyBorder="1" applyAlignment="1">
      <alignment vertical="center" wrapText="1"/>
    </xf>
    <xf numFmtId="3" fontId="16" fillId="4" borderId="0" xfId="0" applyNumberFormat="1" applyFont="1" applyFill="1" applyAlignment="1">
      <alignment horizontal="center" vertical="center"/>
    </xf>
    <xf numFmtId="3" fontId="25" fillId="4" borderId="0" xfId="0" applyNumberFormat="1" applyFont="1" applyFill="1" applyAlignment="1">
      <alignment vertical="center" wrapText="1"/>
    </xf>
    <xf numFmtId="3" fontId="16" fillId="4" borderId="0" xfId="0" applyNumberFormat="1" applyFont="1" applyFill="1" applyBorder="1"/>
    <xf numFmtId="3" fontId="15" fillId="4" borderId="0" xfId="0" applyNumberFormat="1" applyFont="1" applyFill="1" applyBorder="1" applyAlignment="1">
      <alignment horizontal="left" vertical="top" wrapText="1"/>
    </xf>
    <xf numFmtId="3" fontId="25" fillId="4" borderId="0" xfId="0" applyNumberFormat="1" applyFont="1" applyFill="1" applyAlignment="1">
      <alignment horizontal="center" vertical="center" wrapText="1"/>
    </xf>
    <xf numFmtId="3" fontId="25" fillId="0" borderId="0" xfId="0" applyNumberFormat="1" applyFont="1" applyFill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justify" vertical="center" wrapText="1"/>
    </xf>
    <xf numFmtId="3" fontId="15" fillId="4" borderId="0" xfId="0" applyNumberFormat="1" applyFont="1" applyFill="1" applyBorder="1" applyAlignment="1">
      <alignment horizontal="left" vertical="center" wrapText="1"/>
    </xf>
    <xf numFmtId="3" fontId="16" fillId="4" borderId="0" xfId="0" applyNumberFormat="1" applyFont="1" applyFill="1"/>
    <xf numFmtId="3" fontId="25" fillId="4" borderId="0" xfId="0" applyNumberFormat="1" applyFont="1" applyFill="1" applyBorder="1" applyAlignment="1">
      <alignment horizontal="center" vertical="center" wrapText="1"/>
    </xf>
    <xf numFmtId="3" fontId="7" fillId="4" borderId="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horizontal="justify" vertical="center" wrapText="1"/>
    </xf>
    <xf numFmtId="3" fontId="16" fillId="0" borderId="0" xfId="0" applyNumberFormat="1" applyFont="1" applyFill="1" applyAlignment="1">
      <alignment vertical="center" wrapText="1"/>
    </xf>
    <xf numFmtId="3" fontId="7" fillId="4" borderId="0" xfId="0" applyNumberFormat="1" applyFont="1" applyFill="1" applyBorder="1" applyAlignment="1">
      <alignment horizontal="center" vertical="center"/>
    </xf>
    <xf numFmtId="3" fontId="7" fillId="4" borderId="0" xfId="0" applyNumberFormat="1" applyFont="1" applyFill="1" applyBorder="1" applyAlignment="1">
      <alignment horizontal="right" vertical="center" wrapText="1"/>
    </xf>
    <xf numFmtId="3" fontId="0" fillId="4" borderId="0" xfId="0" applyNumberFormat="1" applyFill="1"/>
    <xf numFmtId="3" fontId="0" fillId="0" borderId="0" xfId="0" applyNumberFormat="1" applyFill="1"/>
    <xf numFmtId="3" fontId="27" fillId="0" borderId="0" xfId="0" applyNumberFormat="1" applyFont="1" applyFill="1"/>
    <xf numFmtId="3" fontId="28" fillId="0" borderId="0" xfId="0" applyNumberFormat="1" applyFont="1" applyFill="1" applyBorder="1" applyAlignment="1">
      <alignment horizontal="right"/>
    </xf>
    <xf numFmtId="3" fontId="27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 applyAlignment="1">
      <alignment horizontal="justify" vertical="center" wrapText="1"/>
    </xf>
    <xf numFmtId="3" fontId="30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30" fillId="0" borderId="0" xfId="0" applyFont="1" applyFill="1" applyBorder="1" applyAlignment="1">
      <alignment horizontal="right" vertical="center"/>
    </xf>
    <xf numFmtId="3" fontId="30" fillId="0" borderId="0" xfId="0" applyNumberFormat="1" applyFont="1" applyFill="1" applyBorder="1" applyAlignment="1">
      <alignment horizontal="center" vertical="center"/>
    </xf>
    <xf numFmtId="0" fontId="27" fillId="0" borderId="0" xfId="0" applyFont="1" applyBorder="1"/>
    <xf numFmtId="3" fontId="29" fillId="0" borderId="0" xfId="0" applyNumberFormat="1" applyFont="1" applyFill="1" applyAlignment="1">
      <alignment vertical="center" wrapText="1"/>
    </xf>
    <xf numFmtId="0" fontId="27" fillId="0" borderId="0" xfId="0" applyFont="1"/>
    <xf numFmtId="3" fontId="13" fillId="4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left" vertical="top" wrapText="1"/>
    </xf>
    <xf numFmtId="3" fontId="9" fillId="0" borderId="0" xfId="0" applyNumberFormat="1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horizontal="right" vertical="center" wrapText="1"/>
    </xf>
    <xf numFmtId="3" fontId="13" fillId="5" borderId="1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 wrapText="1"/>
    </xf>
    <xf numFmtId="3" fontId="1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26" fillId="0" borderId="0" xfId="0" applyNumberFormat="1" applyFont="1" applyFill="1" applyAlignment="1">
      <alignment horizontal="justify" vertical="center" wrapText="1"/>
    </xf>
    <xf numFmtId="3" fontId="10" fillId="0" borderId="0" xfId="0" applyNumberFormat="1" applyFont="1" applyFill="1" applyBorder="1" applyAlignment="1">
      <alignment horizontal="left" vertical="center" wrapText="1"/>
    </xf>
    <xf numFmtId="3" fontId="9" fillId="4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2" fillId="12" borderId="12" xfId="0" applyNumberFormat="1" applyFont="1" applyFill="1" applyBorder="1" applyAlignment="1">
      <alignment horizontal="right" vertical="center" wrapText="1"/>
    </xf>
    <xf numFmtId="3" fontId="13" fillId="5" borderId="12" xfId="0" applyNumberFormat="1" applyFont="1" applyFill="1" applyBorder="1" applyAlignment="1">
      <alignment horizontal="center" vertical="center" wrapText="1"/>
    </xf>
    <xf numFmtId="3" fontId="12" fillId="9" borderId="11" xfId="0" applyNumberFormat="1" applyFont="1" applyFill="1" applyBorder="1" applyAlignment="1">
      <alignment horizontal="left" vertical="center" wrapText="1"/>
    </xf>
    <xf numFmtId="3" fontId="12" fillId="9" borderId="12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right" vertical="center"/>
    </xf>
    <xf numFmtId="3" fontId="21" fillId="0" borderId="4" xfId="0" applyNumberFormat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3" fontId="21" fillId="4" borderId="1" xfId="0" applyNumberFormat="1" applyFont="1" applyFill="1" applyBorder="1" applyAlignment="1">
      <alignment horizontal="center" vertical="center" wrapText="1"/>
    </xf>
    <xf numFmtId="0" fontId="32" fillId="9" borderId="1" xfId="0" applyFont="1" applyFill="1" applyBorder="1" applyAlignment="1">
      <alignment horizontal="left" vertical="center" wrapText="1"/>
    </xf>
    <xf numFmtId="0" fontId="33" fillId="9" borderId="1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left" vertical="center" wrapText="1"/>
    </xf>
    <xf numFmtId="3" fontId="32" fillId="0" borderId="4" xfId="0" applyNumberFormat="1" applyFont="1" applyFill="1" applyBorder="1" applyAlignment="1">
      <alignment horizontal="center" vertical="center" wrapText="1"/>
    </xf>
    <xf numFmtId="3" fontId="32" fillId="4" borderId="4" xfId="0" applyNumberFormat="1" applyFont="1" applyFill="1" applyBorder="1" applyAlignment="1">
      <alignment horizontal="center" vertical="center" wrapText="1"/>
    </xf>
    <xf numFmtId="3" fontId="32" fillId="0" borderId="1" xfId="0" applyNumberFormat="1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left" vertical="center" wrapText="1"/>
    </xf>
    <xf numFmtId="0" fontId="33" fillId="4" borderId="3" xfId="0" applyFont="1" applyFill="1" applyBorder="1" applyAlignment="1">
      <alignment horizontal="left" vertical="center" wrapText="1"/>
    </xf>
    <xf numFmtId="3" fontId="33" fillId="0" borderId="3" xfId="0" applyNumberFormat="1" applyFont="1" applyFill="1" applyBorder="1" applyAlignment="1">
      <alignment horizontal="left" vertical="center" wrapText="1"/>
    </xf>
    <xf numFmtId="3" fontId="32" fillId="4" borderId="1" xfId="0" applyNumberFormat="1" applyFont="1" applyFill="1" applyBorder="1" applyAlignment="1">
      <alignment horizontal="center" vertical="center" wrapText="1"/>
    </xf>
    <xf numFmtId="3" fontId="32" fillId="0" borderId="1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 wrapText="1"/>
    </xf>
    <xf numFmtId="3" fontId="10" fillId="0" borderId="14" xfId="0" applyNumberFormat="1" applyFont="1" applyFill="1" applyBorder="1" applyAlignment="1">
      <alignment horizontal="left" vertical="center" wrapText="1"/>
    </xf>
    <xf numFmtId="3" fontId="10" fillId="0" borderId="0" xfId="0" applyNumberFormat="1" applyFont="1" applyFill="1" applyBorder="1" applyAlignment="1">
      <alignment horizontal="left" vertical="center" wrapText="1"/>
    </xf>
    <xf numFmtId="3" fontId="9" fillId="4" borderId="0" xfId="0" applyNumberFormat="1" applyFont="1" applyFill="1" applyBorder="1" applyAlignment="1">
      <alignment horizontal="center" vertical="center" wrapText="1"/>
    </xf>
    <xf numFmtId="3" fontId="34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horizontal="center" vertical="center" wrapText="1"/>
    </xf>
    <xf numFmtId="3" fontId="32" fillId="4" borderId="11" xfId="0" applyNumberFormat="1" applyFont="1" applyFill="1" applyBorder="1" applyAlignment="1">
      <alignment horizontal="center" vertical="center" wrapText="1"/>
    </xf>
    <xf numFmtId="3" fontId="32" fillId="4" borderId="15" xfId="0" applyNumberFormat="1" applyFont="1" applyFill="1" applyBorder="1" applyAlignment="1">
      <alignment horizontal="center" vertical="center" wrapText="1"/>
    </xf>
    <xf numFmtId="3" fontId="32" fillId="4" borderId="12" xfId="0" applyNumberFormat="1" applyFont="1" applyFill="1" applyBorder="1" applyAlignment="1">
      <alignment horizontal="center" vertical="center" wrapText="1"/>
    </xf>
    <xf numFmtId="3" fontId="32" fillId="0" borderId="11" xfId="0" applyNumberFormat="1" applyFont="1" applyFill="1" applyBorder="1" applyAlignment="1">
      <alignment horizontal="center" vertical="center"/>
    </xf>
    <xf numFmtId="3" fontId="32" fillId="0" borderId="15" xfId="0" applyNumberFormat="1" applyFont="1" applyFill="1" applyBorder="1" applyAlignment="1">
      <alignment horizontal="center" vertical="center"/>
    </xf>
    <xf numFmtId="3" fontId="32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3" fontId="33" fillId="0" borderId="10" xfId="0" applyNumberFormat="1" applyFont="1" applyFill="1" applyBorder="1" applyAlignment="1">
      <alignment horizontal="left" vertical="center" wrapText="1"/>
    </xf>
    <xf numFmtId="3" fontId="33" fillId="0" borderId="2" xfId="0" applyNumberFormat="1" applyFont="1" applyFill="1" applyBorder="1" applyAlignment="1">
      <alignment horizontal="left" vertical="center" wrapText="1"/>
    </xf>
    <xf numFmtId="0" fontId="33" fillId="9" borderId="3" xfId="0" applyFont="1" applyFill="1" applyBorder="1" applyAlignment="1">
      <alignment horizontal="left" vertical="center" wrapText="1"/>
    </xf>
    <xf numFmtId="0" fontId="33" fillId="9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12" fillId="12" borderId="3" xfId="0" applyNumberFormat="1" applyFont="1" applyFill="1" applyBorder="1" applyAlignment="1">
      <alignment horizontal="right" vertical="center" wrapText="1"/>
    </xf>
    <xf numFmtId="3" fontId="12" fillId="12" borderId="2" xfId="0" applyNumberFormat="1" applyFont="1" applyFill="1" applyBorder="1" applyAlignment="1">
      <alignment horizontal="right" vertical="center" wrapText="1"/>
    </xf>
    <xf numFmtId="3" fontId="10" fillId="0" borderId="13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vertical="center" wrapText="1"/>
    </xf>
    <xf numFmtId="0" fontId="33" fillId="0" borderId="4" xfId="0" applyFont="1" applyFill="1" applyBorder="1" applyAlignment="1">
      <alignment vertical="center" wrapText="1"/>
    </xf>
    <xf numFmtId="0" fontId="33" fillId="0" borderId="14" xfId="0" applyFont="1" applyFill="1" applyBorder="1" applyAlignment="1">
      <alignment vertical="center" wrapText="1"/>
    </xf>
    <xf numFmtId="0" fontId="33" fillId="0" borderId="9" xfId="0" applyFont="1" applyFill="1" applyBorder="1" applyAlignment="1">
      <alignment vertical="center" wrapText="1"/>
    </xf>
    <xf numFmtId="0" fontId="33" fillId="0" borderId="6" xfId="0" applyFont="1" applyFill="1" applyBorder="1" applyAlignment="1">
      <alignment vertical="center" wrapText="1"/>
    </xf>
    <xf numFmtId="0" fontId="33" fillId="0" borderId="8" xfId="0" applyFont="1" applyFill="1" applyBorder="1" applyAlignment="1">
      <alignment vertical="center" wrapText="1"/>
    </xf>
    <xf numFmtId="3" fontId="32" fillId="0" borderId="11" xfId="0" applyNumberFormat="1" applyFont="1" applyFill="1" applyBorder="1" applyAlignment="1">
      <alignment horizontal="center" vertical="center" wrapText="1"/>
    </xf>
    <xf numFmtId="3" fontId="32" fillId="0" borderId="15" xfId="0" applyNumberFormat="1" applyFont="1" applyFill="1" applyBorder="1" applyAlignment="1">
      <alignment horizontal="center" vertical="center" wrapText="1"/>
    </xf>
    <xf numFmtId="3" fontId="32" fillId="0" borderId="12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 wrapText="1"/>
    </xf>
    <xf numFmtId="3" fontId="21" fillId="0" borderId="1" xfId="0" applyNumberFormat="1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3" fontId="33" fillId="0" borderId="11" xfId="0" applyNumberFormat="1" applyFont="1" applyFill="1" applyBorder="1" applyAlignment="1">
      <alignment horizontal="left" vertical="center" wrapText="1"/>
    </xf>
    <xf numFmtId="3" fontId="33" fillId="0" borderId="15" xfId="0" applyNumberFormat="1" applyFont="1" applyFill="1" applyBorder="1" applyAlignment="1">
      <alignment horizontal="left" vertical="center" wrapText="1"/>
    </xf>
    <xf numFmtId="3" fontId="33" fillId="0" borderId="12" xfId="0" applyNumberFormat="1" applyFont="1" applyFill="1" applyBorder="1" applyAlignment="1">
      <alignment horizontal="left" vertical="center" wrapText="1"/>
    </xf>
    <xf numFmtId="3" fontId="21" fillId="3" borderId="6" xfId="0" applyNumberFormat="1" applyFont="1" applyFill="1" applyBorder="1" applyAlignment="1">
      <alignment horizontal="left" vertical="top" wrapText="1"/>
    </xf>
    <xf numFmtId="3" fontId="21" fillId="3" borderId="7" xfId="0" applyNumberFormat="1" applyFont="1" applyFill="1" applyBorder="1" applyAlignment="1">
      <alignment horizontal="left" vertical="top" wrapText="1"/>
    </xf>
    <xf numFmtId="3" fontId="21" fillId="3" borderId="8" xfId="0" applyNumberFormat="1" applyFont="1" applyFill="1" applyBorder="1" applyAlignment="1">
      <alignment horizontal="left" vertical="top" wrapText="1"/>
    </xf>
    <xf numFmtId="3" fontId="24" fillId="0" borderId="0" xfId="0" applyNumberFormat="1" applyFont="1" applyFill="1" applyBorder="1" applyAlignment="1">
      <alignment horizontal="center" vertical="center" wrapText="1"/>
    </xf>
    <xf numFmtId="3" fontId="26" fillId="0" borderId="0" xfId="0" applyNumberFormat="1" applyFont="1" applyFill="1" applyAlignment="1">
      <alignment horizontal="justify" vertical="center" wrapText="1"/>
    </xf>
    <xf numFmtId="3" fontId="21" fillId="3" borderId="14" xfId="0" applyNumberFormat="1" applyFont="1" applyFill="1" applyBorder="1" applyAlignment="1">
      <alignment horizontal="left" vertical="top" wrapText="1"/>
    </xf>
    <xf numFmtId="3" fontId="21" fillId="3" borderId="0" xfId="0" applyNumberFormat="1" applyFont="1" applyFill="1" applyBorder="1" applyAlignment="1">
      <alignment horizontal="left" vertical="top" wrapText="1"/>
    </xf>
    <xf numFmtId="3" fontId="21" fillId="3" borderId="9" xfId="0" applyNumberFormat="1" applyFont="1" applyFill="1" applyBorder="1" applyAlignment="1">
      <alignment horizontal="left" vertical="top" wrapText="1"/>
    </xf>
    <xf numFmtId="3" fontId="12" fillId="2" borderId="5" xfId="0" applyNumberFormat="1" applyFont="1" applyFill="1" applyBorder="1" applyAlignment="1">
      <alignment horizontal="center" vertical="center" wrapText="1"/>
    </xf>
    <xf numFmtId="3" fontId="12" fillId="2" borderId="13" xfId="0" applyNumberFormat="1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horizontal="center" vertical="center" wrapText="1"/>
    </xf>
    <xf numFmtId="3" fontId="21" fillId="3" borderId="14" xfId="0" applyNumberFormat="1" applyFont="1" applyFill="1" applyBorder="1" applyAlignment="1">
      <alignment horizontal="left" vertical="center" wrapText="1"/>
    </xf>
    <xf numFmtId="3" fontId="21" fillId="3" borderId="0" xfId="0" applyNumberFormat="1" applyFont="1" applyFill="1" applyBorder="1" applyAlignment="1">
      <alignment horizontal="left" vertical="center" wrapText="1"/>
    </xf>
    <xf numFmtId="3" fontId="21" fillId="3" borderId="9" xfId="0" applyNumberFormat="1" applyFont="1" applyFill="1" applyBorder="1" applyAlignment="1">
      <alignment horizontal="left"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3" fontId="10" fillId="0" borderId="14" xfId="0" applyNumberFormat="1" applyFont="1" applyFill="1" applyBorder="1" applyAlignment="1">
      <alignment horizontal="left" vertical="center" wrapText="1"/>
    </xf>
    <xf numFmtId="3" fontId="10" fillId="0" borderId="0" xfId="0" applyNumberFormat="1" applyFont="1" applyFill="1" applyBorder="1" applyAlignment="1">
      <alignment horizontal="left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3" fontId="12" fillId="4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4456909</xdr:colOff>
      <xdr:row>0</xdr:row>
      <xdr:rowOff>91729</xdr:rowOff>
    </xdr:from>
    <xdr:to>
      <xdr:col>0</xdr:col>
      <xdr:colOff>6477001</xdr:colOff>
      <xdr:row>1</xdr:row>
      <xdr:rowOff>867370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9017" r="2542" b="12422"/>
        <a:stretch/>
      </xdr:blipFill>
      <xdr:spPr>
        <a:xfrm>
          <a:off x="4456909" y="91729"/>
          <a:ext cx="2020092" cy="1537641"/>
        </a:xfrm>
        <a:prstGeom prst="rect">
          <a:avLst/>
        </a:prstGeom>
      </xdr:spPr>
    </xdr:pic>
    <xdr:clientData/>
  </xdr:twoCellAnchor>
  <xdr:oneCellAnchor>
    <xdr:from>
      <xdr:col>0</xdr:col>
      <xdr:colOff>611870</xdr:colOff>
      <xdr:row>0</xdr:row>
      <xdr:rowOff>349250</xdr:rowOff>
    </xdr:from>
    <xdr:ext cx="3688074" cy="1262063"/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870" y="349250"/>
          <a:ext cx="3688074" cy="126206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60"/>
  <sheetViews>
    <sheetView showGridLines="0" tabSelected="1" view="pageBreakPreview" zoomScale="40" zoomScaleNormal="80" zoomScaleSheetLayoutView="40" workbookViewId="0">
      <selection activeCell="S13" sqref="S13"/>
    </sheetView>
  </sheetViews>
  <sheetFormatPr baseColWidth="10" defaultColWidth="11.42578125" defaultRowHeight="15" x14ac:dyDescent="0.25"/>
  <cols>
    <col min="1" max="1" width="116.5703125" style="1" customWidth="1"/>
    <col min="2" max="2" width="25.7109375" style="1" customWidth="1"/>
    <col min="3" max="3" width="20.28515625" style="1" customWidth="1"/>
    <col min="4" max="4" width="8.5703125" style="1" customWidth="1"/>
    <col min="5" max="5" width="93.85546875" style="78" customWidth="1"/>
    <col min="6" max="6" width="25.7109375" style="78" customWidth="1"/>
    <col min="7" max="7" width="19.42578125" style="78" customWidth="1"/>
    <col min="8" max="8" width="126.7109375" style="79" customWidth="1"/>
    <col min="9" max="9" width="24.28515625" style="79" customWidth="1"/>
    <col min="10" max="10" width="22.85546875" style="79" customWidth="1"/>
    <col min="11" max="11" width="12.85546875" style="79" customWidth="1"/>
    <col min="12" max="12" width="26.140625" style="84" customWidth="1"/>
    <col min="13" max="14" width="12.85546875" style="84" customWidth="1"/>
    <col min="15" max="16384" width="11.42578125" style="1"/>
  </cols>
  <sheetData>
    <row r="1" spans="1:14" s="3" customFormat="1" ht="60" customHeight="1" x14ac:dyDescent="0.2">
      <c r="A1" s="148" t="s">
        <v>54</v>
      </c>
      <c r="B1" s="148"/>
      <c r="C1" s="148"/>
      <c r="D1" s="148"/>
      <c r="E1" s="148"/>
      <c r="F1" s="148"/>
      <c r="G1" s="148"/>
      <c r="H1" s="148"/>
      <c r="I1" s="148"/>
      <c r="J1" s="148"/>
      <c r="K1" s="92"/>
      <c r="L1" s="2"/>
      <c r="M1" s="2"/>
      <c r="N1" s="2"/>
    </row>
    <row r="2" spans="1:14" s="3" customFormat="1" ht="76.5" customHeight="1" x14ac:dyDescent="0.2">
      <c r="A2" s="153" t="s">
        <v>14</v>
      </c>
      <c r="B2" s="153"/>
      <c r="C2" s="153"/>
      <c r="D2" s="153"/>
      <c r="E2" s="153"/>
      <c r="F2" s="153"/>
      <c r="G2" s="153"/>
      <c r="H2" s="153"/>
      <c r="I2" s="153"/>
      <c r="J2" s="153"/>
      <c r="K2" s="101"/>
      <c r="L2" s="2"/>
      <c r="M2" s="2"/>
      <c r="N2" s="2"/>
    </row>
    <row r="3" spans="1:14" s="5" customFormat="1" ht="47.25" customHeight="1" x14ac:dyDescent="0.25">
      <c r="A3" s="149" t="s">
        <v>50</v>
      </c>
      <c r="B3" s="149"/>
      <c r="C3" s="149"/>
      <c r="D3" s="150" t="s">
        <v>11</v>
      </c>
      <c r="E3" s="151"/>
      <c r="F3" s="151"/>
      <c r="G3" s="152"/>
      <c r="H3" s="149" t="s">
        <v>12</v>
      </c>
      <c r="I3" s="149"/>
      <c r="J3" s="149"/>
      <c r="K3" s="4"/>
      <c r="L3" s="135"/>
      <c r="M3" s="135"/>
      <c r="N3" s="135"/>
    </row>
    <row r="4" spans="1:14" s="13" customFormat="1" ht="56.25" customHeight="1" x14ac:dyDescent="0.25">
      <c r="A4" s="6" t="s">
        <v>1</v>
      </c>
      <c r="B4" s="7" t="s">
        <v>2</v>
      </c>
      <c r="C4" s="8" t="s">
        <v>3</v>
      </c>
      <c r="D4" s="136" t="s">
        <v>1</v>
      </c>
      <c r="E4" s="137"/>
      <c r="F4" s="9" t="s">
        <v>2</v>
      </c>
      <c r="G4" s="8" t="s">
        <v>3</v>
      </c>
      <c r="H4" s="6" t="s">
        <v>1</v>
      </c>
      <c r="I4" s="10" t="s">
        <v>2</v>
      </c>
      <c r="J4" s="6" t="s">
        <v>3</v>
      </c>
      <c r="K4" s="11"/>
      <c r="L4" s="12"/>
      <c r="M4" s="12"/>
      <c r="N4" s="12"/>
    </row>
    <row r="5" spans="1:14" s="13" customFormat="1" ht="52.5" customHeight="1" x14ac:dyDescent="0.25">
      <c r="A5" s="107" t="s">
        <v>21</v>
      </c>
      <c r="B5" s="103">
        <v>10141</v>
      </c>
      <c r="C5" s="104">
        <v>140</v>
      </c>
      <c r="D5" s="140" t="s">
        <v>17</v>
      </c>
      <c r="E5" s="141"/>
      <c r="F5" s="103">
        <v>8933</v>
      </c>
      <c r="G5" s="110">
        <v>120</v>
      </c>
      <c r="H5" s="108" t="s">
        <v>16</v>
      </c>
      <c r="I5" s="117">
        <v>8589</v>
      </c>
      <c r="J5" s="112">
        <v>370</v>
      </c>
      <c r="K5" s="11"/>
      <c r="L5" s="12"/>
      <c r="M5" s="12"/>
      <c r="N5" s="12"/>
    </row>
    <row r="6" spans="1:14" s="13" customFormat="1" ht="47.1" customHeight="1" x14ac:dyDescent="0.25">
      <c r="A6" s="108" t="s">
        <v>22</v>
      </c>
      <c r="B6" s="103">
        <v>10141</v>
      </c>
      <c r="C6" s="104">
        <v>140</v>
      </c>
      <c r="D6" s="140" t="s">
        <v>18</v>
      </c>
      <c r="E6" s="141"/>
      <c r="F6" s="103">
        <v>8933</v>
      </c>
      <c r="G6" s="110">
        <v>150</v>
      </c>
      <c r="H6" s="109" t="s">
        <v>41</v>
      </c>
      <c r="I6" s="117">
        <v>844</v>
      </c>
      <c r="J6" s="112">
        <v>142</v>
      </c>
      <c r="K6" s="11"/>
      <c r="L6" s="12"/>
      <c r="M6" s="12"/>
      <c r="N6" s="12"/>
    </row>
    <row r="7" spans="1:14" s="13" customFormat="1" ht="61.5" customHeight="1" x14ac:dyDescent="0.25">
      <c r="A7" s="108" t="s">
        <v>23</v>
      </c>
      <c r="B7" s="103">
        <v>10141</v>
      </c>
      <c r="C7" s="104">
        <v>130</v>
      </c>
      <c r="D7" s="138" t="s">
        <v>37</v>
      </c>
      <c r="E7" s="139"/>
      <c r="F7" s="103">
        <v>195</v>
      </c>
      <c r="G7" s="117">
        <v>150</v>
      </c>
      <c r="H7" s="118" t="s">
        <v>42</v>
      </c>
      <c r="I7" s="117">
        <v>115</v>
      </c>
      <c r="J7" s="112">
        <v>180</v>
      </c>
      <c r="K7" s="11"/>
      <c r="L7" s="12"/>
      <c r="M7" s="12"/>
      <c r="N7" s="12"/>
    </row>
    <row r="8" spans="1:14" s="13" customFormat="1" ht="61.5" customHeight="1" x14ac:dyDescent="0.25">
      <c r="A8" s="108" t="s">
        <v>24</v>
      </c>
      <c r="B8" s="103">
        <v>10141</v>
      </c>
      <c r="C8" s="105">
        <v>115</v>
      </c>
      <c r="D8" s="138" t="s">
        <v>38</v>
      </c>
      <c r="E8" s="139"/>
      <c r="F8" s="103">
        <v>1889</v>
      </c>
      <c r="G8" s="117">
        <v>136</v>
      </c>
      <c r="H8" s="119" t="s">
        <v>43</v>
      </c>
      <c r="I8" s="117">
        <v>1209</v>
      </c>
      <c r="J8" s="112">
        <v>160</v>
      </c>
      <c r="K8" s="11"/>
      <c r="L8" s="12"/>
      <c r="M8" s="12"/>
      <c r="N8" s="12"/>
    </row>
    <row r="9" spans="1:14" s="13" customFormat="1" ht="63" customHeight="1" x14ac:dyDescent="0.25">
      <c r="A9" s="108" t="s">
        <v>25</v>
      </c>
      <c r="B9" s="103">
        <v>10141</v>
      </c>
      <c r="C9" s="105">
        <v>100</v>
      </c>
      <c r="D9" s="138" t="s">
        <v>39</v>
      </c>
      <c r="E9" s="139"/>
      <c r="F9" s="103">
        <v>741</v>
      </c>
      <c r="G9" s="110">
        <v>150</v>
      </c>
      <c r="H9" s="120" t="s">
        <v>44</v>
      </c>
      <c r="I9" s="121">
        <v>625</v>
      </c>
      <c r="J9" s="122">
        <v>134</v>
      </c>
      <c r="K9" s="11"/>
      <c r="L9" s="12"/>
      <c r="M9" s="12"/>
      <c r="N9" s="12"/>
    </row>
    <row r="10" spans="1:14" s="13" customFormat="1" ht="51.75" customHeight="1" x14ac:dyDescent="0.25">
      <c r="A10" s="108" t="s">
        <v>26</v>
      </c>
      <c r="B10" s="103">
        <v>10141</v>
      </c>
      <c r="C10" s="112">
        <v>115</v>
      </c>
      <c r="D10" s="154" t="s">
        <v>40</v>
      </c>
      <c r="E10" s="155"/>
      <c r="F10" s="160">
        <v>1870</v>
      </c>
      <c r="G10" s="160">
        <v>208</v>
      </c>
      <c r="H10" s="120" t="s">
        <v>45</v>
      </c>
      <c r="I10" s="121">
        <v>1798</v>
      </c>
      <c r="J10" s="122">
        <v>202</v>
      </c>
      <c r="K10" s="11"/>
      <c r="L10" s="12"/>
      <c r="M10" s="12"/>
      <c r="N10" s="12"/>
    </row>
    <row r="11" spans="1:14" s="13" customFormat="1" ht="39" customHeight="1" x14ac:dyDescent="0.25">
      <c r="A11" s="163" t="s">
        <v>27</v>
      </c>
      <c r="B11" s="164">
        <v>1236</v>
      </c>
      <c r="C11" s="165">
        <v>180</v>
      </c>
      <c r="D11" s="156"/>
      <c r="E11" s="157"/>
      <c r="F11" s="161"/>
      <c r="G11" s="161"/>
      <c r="H11" s="120" t="s">
        <v>46</v>
      </c>
      <c r="I11" s="121">
        <v>826</v>
      </c>
      <c r="J11" s="122">
        <v>150</v>
      </c>
      <c r="K11" s="11"/>
      <c r="L11" s="12"/>
      <c r="M11" s="12"/>
      <c r="N11" s="12"/>
    </row>
    <row r="12" spans="1:14" s="13" customFormat="1" ht="46.5" customHeight="1" x14ac:dyDescent="0.25">
      <c r="A12" s="163"/>
      <c r="B12" s="164"/>
      <c r="C12" s="166"/>
      <c r="D12" s="156"/>
      <c r="E12" s="157"/>
      <c r="F12" s="161"/>
      <c r="G12" s="161"/>
      <c r="H12" s="120" t="s">
        <v>47</v>
      </c>
      <c r="I12" s="121">
        <v>193</v>
      </c>
      <c r="J12" s="122">
        <v>150</v>
      </c>
      <c r="K12" s="11"/>
      <c r="L12" s="12"/>
      <c r="M12" s="12"/>
      <c r="N12" s="12"/>
    </row>
    <row r="13" spans="1:14" s="13" customFormat="1" ht="63" customHeight="1" x14ac:dyDescent="0.25">
      <c r="A13" s="109" t="s">
        <v>28</v>
      </c>
      <c r="B13" s="103">
        <v>217</v>
      </c>
      <c r="C13" s="111">
        <v>160</v>
      </c>
      <c r="D13" s="156"/>
      <c r="E13" s="157"/>
      <c r="F13" s="161"/>
      <c r="G13" s="161"/>
      <c r="H13" s="120" t="s">
        <v>48</v>
      </c>
      <c r="I13" s="121">
        <v>1233</v>
      </c>
      <c r="J13" s="122">
        <v>100</v>
      </c>
      <c r="K13" s="11"/>
      <c r="L13" s="12"/>
      <c r="M13" s="12"/>
      <c r="N13" s="12"/>
    </row>
    <row r="14" spans="1:14" s="13" customFormat="1" ht="52.5" customHeight="1" x14ac:dyDescent="0.25">
      <c r="A14" s="109" t="s">
        <v>29</v>
      </c>
      <c r="B14" s="103">
        <v>1417</v>
      </c>
      <c r="C14" s="111">
        <v>180</v>
      </c>
      <c r="D14" s="156"/>
      <c r="E14" s="157"/>
      <c r="F14" s="161"/>
      <c r="G14" s="161"/>
      <c r="H14" s="167" t="s">
        <v>49</v>
      </c>
      <c r="I14" s="129">
        <v>1799</v>
      </c>
      <c r="J14" s="132">
        <v>184</v>
      </c>
      <c r="K14" s="11"/>
      <c r="L14" s="12"/>
      <c r="M14" s="12"/>
      <c r="N14" s="12"/>
    </row>
    <row r="15" spans="1:14" s="13" customFormat="1" ht="47.1" customHeight="1" x14ac:dyDescent="0.25">
      <c r="A15" s="113" t="s">
        <v>30</v>
      </c>
      <c r="B15" s="103">
        <v>636</v>
      </c>
      <c r="C15" s="111">
        <v>180</v>
      </c>
      <c r="D15" s="156"/>
      <c r="E15" s="157"/>
      <c r="F15" s="161"/>
      <c r="G15" s="161"/>
      <c r="H15" s="168"/>
      <c r="I15" s="130"/>
      <c r="J15" s="133"/>
      <c r="K15" s="11"/>
      <c r="L15" s="12"/>
      <c r="M15" s="12"/>
      <c r="N15" s="12"/>
    </row>
    <row r="16" spans="1:14" s="13" customFormat="1" ht="50.25" customHeight="1" x14ac:dyDescent="0.25">
      <c r="A16" s="109" t="s">
        <v>31</v>
      </c>
      <c r="B16" s="103">
        <v>2071</v>
      </c>
      <c r="C16" s="111">
        <v>174</v>
      </c>
      <c r="D16" s="156"/>
      <c r="E16" s="157"/>
      <c r="F16" s="161"/>
      <c r="G16" s="161"/>
      <c r="H16" s="168"/>
      <c r="I16" s="130"/>
      <c r="J16" s="133"/>
      <c r="K16" s="11"/>
      <c r="L16" s="12"/>
      <c r="M16" s="12"/>
      <c r="N16" s="12"/>
    </row>
    <row r="17" spans="1:17" s="13" customFormat="1" ht="50.25" customHeight="1" x14ac:dyDescent="0.25">
      <c r="A17" s="109" t="s">
        <v>32</v>
      </c>
      <c r="B17" s="115">
        <v>826</v>
      </c>
      <c r="C17" s="111">
        <v>128</v>
      </c>
      <c r="D17" s="156"/>
      <c r="E17" s="157"/>
      <c r="F17" s="161"/>
      <c r="G17" s="161"/>
      <c r="H17" s="168"/>
      <c r="I17" s="130"/>
      <c r="J17" s="133"/>
      <c r="K17" s="11"/>
      <c r="L17" s="12"/>
      <c r="M17" s="12"/>
      <c r="N17" s="12"/>
    </row>
    <row r="18" spans="1:17" s="13" customFormat="1" ht="50.25" customHeight="1" x14ac:dyDescent="0.25">
      <c r="A18" s="109" t="s">
        <v>33</v>
      </c>
      <c r="B18" s="115">
        <v>156</v>
      </c>
      <c r="C18" s="111">
        <v>180</v>
      </c>
      <c r="D18" s="156"/>
      <c r="E18" s="157"/>
      <c r="F18" s="161"/>
      <c r="G18" s="161"/>
      <c r="H18" s="168"/>
      <c r="I18" s="130"/>
      <c r="J18" s="133"/>
      <c r="K18" s="11"/>
      <c r="L18" s="12"/>
      <c r="M18" s="12"/>
      <c r="N18" s="12"/>
    </row>
    <row r="19" spans="1:17" s="13" customFormat="1" ht="47.1" customHeight="1" x14ac:dyDescent="0.25">
      <c r="A19" s="109" t="s">
        <v>34</v>
      </c>
      <c r="B19" s="115">
        <v>1660</v>
      </c>
      <c r="C19" s="111">
        <v>180</v>
      </c>
      <c r="D19" s="156"/>
      <c r="E19" s="157"/>
      <c r="F19" s="161"/>
      <c r="G19" s="161"/>
      <c r="H19" s="168"/>
      <c r="I19" s="130"/>
      <c r="J19" s="133"/>
      <c r="K19" s="11"/>
      <c r="L19" s="12"/>
      <c r="M19" s="12"/>
      <c r="N19" s="12"/>
    </row>
    <row r="20" spans="1:17" s="13" customFormat="1" ht="47.1" customHeight="1" x14ac:dyDescent="0.25">
      <c r="A20" s="114" t="s">
        <v>35</v>
      </c>
      <c r="B20" s="116">
        <v>2026</v>
      </c>
      <c r="C20" s="111">
        <v>170</v>
      </c>
      <c r="D20" s="156"/>
      <c r="E20" s="157"/>
      <c r="F20" s="161"/>
      <c r="G20" s="161"/>
      <c r="H20" s="168"/>
      <c r="I20" s="130"/>
      <c r="J20" s="133"/>
      <c r="K20" s="11"/>
      <c r="L20" s="12"/>
      <c r="M20" s="12"/>
      <c r="N20" s="12"/>
    </row>
    <row r="21" spans="1:17" s="13" customFormat="1" ht="47.1" customHeight="1" x14ac:dyDescent="0.25">
      <c r="A21" s="114" t="s">
        <v>36</v>
      </c>
      <c r="B21" s="116">
        <v>70</v>
      </c>
      <c r="C21" s="111">
        <v>180</v>
      </c>
      <c r="D21" s="156"/>
      <c r="E21" s="157"/>
      <c r="F21" s="161"/>
      <c r="G21" s="161"/>
      <c r="H21" s="168"/>
      <c r="I21" s="130"/>
      <c r="J21" s="133"/>
      <c r="K21" s="11"/>
      <c r="L21" s="12"/>
      <c r="M21" s="12"/>
      <c r="N21" s="12"/>
    </row>
    <row r="22" spans="1:17" s="13" customFormat="1" ht="50.25" customHeight="1" x14ac:dyDescent="0.25">
      <c r="A22" s="114" t="s">
        <v>53</v>
      </c>
      <c r="B22" s="106">
        <v>136</v>
      </c>
      <c r="C22" s="112">
        <v>180</v>
      </c>
      <c r="D22" s="158"/>
      <c r="E22" s="159"/>
      <c r="F22" s="162"/>
      <c r="G22" s="162"/>
      <c r="H22" s="169"/>
      <c r="I22" s="131"/>
      <c r="J22" s="134"/>
      <c r="K22" s="11"/>
      <c r="L22" s="12"/>
      <c r="M22" s="12"/>
      <c r="N22" s="12"/>
    </row>
    <row r="23" spans="1:17" s="13" customFormat="1" ht="48" customHeight="1" x14ac:dyDescent="0.25">
      <c r="A23" s="97" t="s">
        <v>0</v>
      </c>
      <c r="B23" s="98">
        <f>SUM(B5:B22)</f>
        <v>71297</v>
      </c>
      <c r="C23" s="98">
        <f>SUM(C5:C22)</f>
        <v>2632</v>
      </c>
      <c r="D23" s="145" t="s">
        <v>0</v>
      </c>
      <c r="E23" s="146"/>
      <c r="F23" s="17">
        <f>SUM(F5:F22)</f>
        <v>22561</v>
      </c>
      <c r="G23" s="17">
        <f>SUM(G5:G22)</f>
        <v>914</v>
      </c>
      <c r="H23" s="88" t="s">
        <v>0</v>
      </c>
      <c r="I23" s="17">
        <f>SUM(I5:I22)</f>
        <v>17231</v>
      </c>
      <c r="J23" s="89">
        <f>SUM(J5:J22)</f>
        <v>1772</v>
      </c>
      <c r="K23" s="11"/>
      <c r="L23" s="12"/>
      <c r="M23" s="12"/>
      <c r="N23" s="12"/>
    </row>
    <row r="24" spans="1:17" s="13" customFormat="1" ht="28.5" customHeight="1" x14ac:dyDescent="0.25">
      <c r="A24" s="19"/>
      <c r="B24" s="96"/>
      <c r="C24" s="96"/>
      <c r="D24" s="147"/>
      <c r="E24" s="147"/>
      <c r="F24" s="95"/>
      <c r="G24" s="96" t="s">
        <v>10</v>
      </c>
      <c r="H24" s="94"/>
      <c r="I24" s="95"/>
      <c r="J24" s="87"/>
      <c r="K24" s="11"/>
      <c r="L24" s="12"/>
      <c r="M24" s="12"/>
      <c r="N24" s="12"/>
    </row>
    <row r="25" spans="1:17" s="13" customFormat="1" ht="49.5" customHeight="1" x14ac:dyDescent="0.25">
      <c r="A25" s="142" t="s">
        <v>13</v>
      </c>
      <c r="B25" s="143"/>
      <c r="C25" s="144"/>
      <c r="D25" s="185"/>
      <c r="E25" s="186"/>
      <c r="F25" s="126"/>
      <c r="G25" s="96"/>
      <c r="H25" s="32" t="s">
        <v>5</v>
      </c>
      <c r="I25" s="33"/>
      <c r="J25" s="87"/>
      <c r="K25" s="11"/>
      <c r="L25" s="12"/>
      <c r="M25" s="12"/>
      <c r="N25" s="12"/>
    </row>
    <row r="26" spans="1:17" s="25" customFormat="1" ht="36" customHeight="1" x14ac:dyDescent="0.25">
      <c r="A26" s="20" t="s">
        <v>51</v>
      </c>
      <c r="B26" s="14">
        <v>8985</v>
      </c>
      <c r="C26" s="15">
        <v>230</v>
      </c>
      <c r="D26" s="124"/>
      <c r="F26" s="126"/>
      <c r="G26" s="123"/>
      <c r="H26" s="39" t="s">
        <v>7</v>
      </c>
      <c r="I26" s="40">
        <f>SUM(B23,B27,F23,I23)</f>
        <v>120074</v>
      </c>
      <c r="J26" s="87"/>
      <c r="K26" s="21"/>
      <c r="L26" s="22"/>
      <c r="M26" s="23"/>
      <c r="N26" s="24"/>
    </row>
    <row r="27" spans="1:17" s="25" customFormat="1" ht="57" customHeight="1" x14ac:dyDescent="0.25">
      <c r="A27" s="16" t="s">
        <v>0</v>
      </c>
      <c r="B27" s="17">
        <f>SUM(B26)</f>
        <v>8985</v>
      </c>
      <c r="C27" s="18">
        <f>SUM(C26)</f>
        <v>230</v>
      </c>
      <c r="D27" s="125"/>
      <c r="E27" s="187"/>
      <c r="F27" s="187"/>
      <c r="G27" s="123"/>
      <c r="H27" s="39" t="s">
        <v>8</v>
      </c>
      <c r="I27" s="40">
        <f>SUM(C23,C27,G23,J23)</f>
        <v>5548</v>
      </c>
      <c r="J27" s="87"/>
      <c r="K27" s="21"/>
      <c r="L27" s="22"/>
      <c r="M27" s="23"/>
      <c r="N27" s="24"/>
    </row>
    <row r="28" spans="1:17" s="25" customFormat="1" ht="26.25" customHeight="1" x14ac:dyDescent="0.25">
      <c r="A28" s="127"/>
      <c r="B28" s="96"/>
      <c r="C28" s="96"/>
      <c r="D28" s="125"/>
      <c r="E28" s="188"/>
      <c r="F28" s="188"/>
      <c r="G28" s="123"/>
      <c r="H28" s="86"/>
      <c r="I28" s="96"/>
      <c r="J28" s="87"/>
      <c r="K28" s="21"/>
      <c r="L28" s="22"/>
      <c r="M28" s="23"/>
      <c r="N28" s="24"/>
    </row>
    <row r="29" spans="1:17" s="25" customFormat="1" ht="40.5" hidden="1" customHeight="1" x14ac:dyDescent="0.25">
      <c r="A29" s="19"/>
      <c r="B29" s="96"/>
      <c r="C29" s="96"/>
      <c r="D29" s="125"/>
      <c r="E29" s="128"/>
      <c r="F29" s="126"/>
      <c r="G29" s="123"/>
      <c r="H29" s="90"/>
      <c r="I29" s="91"/>
      <c r="J29" s="91"/>
      <c r="K29" s="21"/>
      <c r="L29" s="22"/>
      <c r="M29" s="23"/>
      <c r="N29" s="24"/>
    </row>
    <row r="30" spans="1:17" s="25" customFormat="1" ht="66.75" hidden="1" customHeight="1" x14ac:dyDescent="0.25">
      <c r="A30" s="19"/>
      <c r="B30" s="96"/>
      <c r="C30" s="96"/>
      <c r="D30" s="24"/>
      <c r="E30" s="35"/>
      <c r="F30" s="85"/>
      <c r="G30" s="91"/>
      <c r="H30" s="24"/>
      <c r="I30" s="24"/>
      <c r="J30" s="24"/>
      <c r="K30" s="21"/>
      <c r="L30" s="22"/>
      <c r="M30" s="23"/>
      <c r="N30" s="24"/>
    </row>
    <row r="31" spans="1:17" s="25" customFormat="1" ht="54.75" hidden="1" customHeight="1" x14ac:dyDescent="0.25">
      <c r="D31" s="26"/>
      <c r="G31" s="27"/>
      <c r="K31" s="21"/>
      <c r="L31" s="22"/>
      <c r="M31" s="23"/>
      <c r="N31" s="24"/>
    </row>
    <row r="32" spans="1:17" s="25" customFormat="1" ht="30" customHeight="1" x14ac:dyDescent="0.25">
      <c r="A32" s="28" t="s">
        <v>4</v>
      </c>
      <c r="B32" s="29"/>
      <c r="C32" s="30"/>
      <c r="D32" s="31"/>
      <c r="E32" s="189"/>
      <c r="F32" s="189"/>
      <c r="G32" s="34"/>
      <c r="I32" s="23"/>
      <c r="J32" s="23"/>
      <c r="K32" s="35"/>
      <c r="L32" s="22"/>
      <c r="M32" s="36"/>
      <c r="N32" s="37"/>
      <c r="O32" s="38"/>
      <c r="P32" s="38"/>
      <c r="Q32" s="35"/>
    </row>
    <row r="33" spans="1:17" s="25" customFormat="1" ht="60.75" customHeight="1" x14ac:dyDescent="0.25">
      <c r="A33" s="178" t="s">
        <v>6</v>
      </c>
      <c r="B33" s="179"/>
      <c r="C33" s="180"/>
      <c r="D33" s="34"/>
      <c r="G33" s="34"/>
      <c r="H33" s="99" t="s">
        <v>19</v>
      </c>
      <c r="I33" s="23"/>
      <c r="J33" s="23"/>
      <c r="K33" s="35"/>
      <c r="L33" s="41"/>
      <c r="M33" s="42"/>
      <c r="N33" s="43"/>
      <c r="O33" s="38"/>
      <c r="P33" s="38"/>
      <c r="Q33" s="1"/>
    </row>
    <row r="34" spans="1:17" s="25" customFormat="1" ht="28.5" customHeight="1" x14ac:dyDescent="0.25">
      <c r="A34" s="181" t="s">
        <v>15</v>
      </c>
      <c r="B34" s="182"/>
      <c r="C34" s="183"/>
      <c r="G34" s="34"/>
      <c r="H34" s="100"/>
      <c r="I34" s="23"/>
      <c r="J34" s="23"/>
      <c r="K34" s="35"/>
      <c r="L34" s="41"/>
      <c r="M34" s="42"/>
      <c r="N34" s="43"/>
      <c r="O34" s="38"/>
      <c r="P34" s="38"/>
      <c r="Q34" s="1"/>
    </row>
    <row r="35" spans="1:17" s="25" customFormat="1" ht="126" customHeight="1" x14ac:dyDescent="0.25">
      <c r="A35" s="175" t="s">
        <v>52</v>
      </c>
      <c r="B35" s="176"/>
      <c r="C35" s="177"/>
      <c r="E35" s="190"/>
      <c r="F35" s="190"/>
      <c r="H35" s="44" t="s">
        <v>20</v>
      </c>
      <c r="I35" s="23"/>
      <c r="J35" s="23"/>
      <c r="K35" s="35"/>
      <c r="N35" s="43"/>
      <c r="O35" s="38"/>
      <c r="P35" s="38"/>
      <c r="Q35" s="35"/>
    </row>
    <row r="36" spans="1:17" s="25" customFormat="1" ht="72.75" customHeight="1" x14ac:dyDescent="0.25">
      <c r="A36" s="175" t="s">
        <v>9</v>
      </c>
      <c r="B36" s="176"/>
      <c r="C36" s="177"/>
      <c r="D36" s="45"/>
      <c r="E36" s="184"/>
      <c r="F36" s="184"/>
      <c r="K36" s="35"/>
      <c r="Q36" s="35"/>
    </row>
    <row r="37" spans="1:17" s="25" customFormat="1" ht="66" customHeight="1" x14ac:dyDescent="0.25">
      <c r="A37" s="170"/>
      <c r="B37" s="171"/>
      <c r="C37" s="172"/>
      <c r="D37" s="46"/>
      <c r="E37" s="128"/>
      <c r="F37" s="126"/>
      <c r="K37" s="24"/>
      <c r="Q37" s="35"/>
    </row>
    <row r="38" spans="1:17" s="25" customFormat="1" ht="69" customHeight="1" x14ac:dyDescent="0.25">
      <c r="D38" s="47"/>
      <c r="E38" s="35"/>
      <c r="F38" s="85"/>
      <c r="Q38" s="35"/>
    </row>
    <row r="39" spans="1:17" s="25" customFormat="1" ht="39" customHeight="1" x14ac:dyDescent="0.25">
      <c r="D39" s="47"/>
      <c r="Q39" s="35"/>
    </row>
    <row r="40" spans="1:17" s="25" customFormat="1" ht="58.5" customHeight="1" x14ac:dyDescent="0.25">
      <c r="D40" s="48"/>
      <c r="E40" s="184"/>
      <c r="F40" s="184"/>
      <c r="H40" s="102"/>
      <c r="Q40" s="35"/>
    </row>
    <row r="41" spans="1:17" s="25" customFormat="1" ht="30.75" customHeight="1" x14ac:dyDescent="0.25">
      <c r="D41" s="48"/>
      <c r="Q41" s="35"/>
    </row>
    <row r="42" spans="1:17" s="25" customFormat="1" ht="55.5" customHeight="1" x14ac:dyDescent="0.25">
      <c r="G42" s="24"/>
      <c r="Q42" s="35"/>
    </row>
    <row r="43" spans="1:17" s="25" customFormat="1" ht="39.950000000000003" customHeight="1" x14ac:dyDescent="0.25">
      <c r="D43" s="49"/>
      <c r="G43" s="50"/>
      <c r="H43" s="51"/>
      <c r="I43" s="173"/>
      <c r="J43" s="173"/>
      <c r="Q43" s="35"/>
    </row>
    <row r="44" spans="1:17" s="25" customFormat="1" ht="39.950000000000003" customHeight="1" x14ac:dyDescent="0.2">
      <c r="C44" s="49"/>
      <c r="D44" s="52"/>
      <c r="E44" s="52"/>
      <c r="F44" s="52"/>
      <c r="G44" s="53"/>
      <c r="H44" s="54"/>
      <c r="I44" s="54"/>
      <c r="J44" s="54"/>
      <c r="K44" s="51"/>
      <c r="L44" s="41"/>
      <c r="M44" s="42"/>
      <c r="N44" s="43"/>
      <c r="O44" s="35"/>
      <c r="P44" s="35"/>
      <c r="Q44" s="35"/>
    </row>
    <row r="45" spans="1:17" s="54" customFormat="1" ht="21.75" customHeight="1" x14ac:dyDescent="0.2">
      <c r="A45" s="55"/>
      <c r="B45" s="55"/>
      <c r="C45" s="52"/>
      <c r="D45" s="56"/>
      <c r="E45" s="56"/>
      <c r="F45" s="25"/>
      <c r="H45" s="25"/>
      <c r="I45" s="25"/>
      <c r="J45" s="25"/>
      <c r="K45" s="57"/>
      <c r="L45" s="41"/>
      <c r="M45" s="42"/>
      <c r="N45" s="43"/>
      <c r="O45" s="58"/>
      <c r="P45" s="58"/>
      <c r="Q45" s="58"/>
    </row>
    <row r="46" spans="1:17" s="54" customFormat="1" ht="28.5" customHeight="1" x14ac:dyDescent="0.2">
      <c r="A46" s="59"/>
      <c r="B46" s="59"/>
      <c r="C46" s="56"/>
      <c r="D46" s="60"/>
      <c r="E46" s="60"/>
      <c r="F46" s="61"/>
      <c r="H46" s="62"/>
      <c r="I46" s="62"/>
      <c r="J46" s="62"/>
      <c r="K46" s="25"/>
      <c r="L46" s="41"/>
      <c r="M46" s="42"/>
      <c r="N46" s="43"/>
    </row>
    <row r="47" spans="1:17" s="54" customFormat="1" ht="18" customHeight="1" x14ac:dyDescent="0.2">
      <c r="A47" s="63"/>
      <c r="B47" s="63"/>
      <c r="C47" s="60"/>
      <c r="D47" s="64"/>
      <c r="E47" s="64"/>
      <c r="H47" s="62"/>
      <c r="I47" s="62"/>
      <c r="J47" s="62"/>
      <c r="K47" s="62"/>
      <c r="L47" s="41"/>
      <c r="M47" s="42"/>
      <c r="N47" s="43"/>
    </row>
    <row r="48" spans="1:17" s="54" customFormat="1" ht="17.25" customHeight="1" x14ac:dyDescent="0.2">
      <c r="A48" s="35"/>
      <c r="B48" s="35"/>
      <c r="C48" s="64"/>
      <c r="D48" s="58"/>
      <c r="E48" s="58"/>
      <c r="H48" s="25"/>
      <c r="I48" s="25"/>
      <c r="J48" s="25"/>
      <c r="K48" s="62"/>
      <c r="L48" s="41"/>
      <c r="M48" s="42"/>
      <c r="N48" s="43"/>
    </row>
    <row r="49" spans="1:14" s="54" customFormat="1" ht="21.75" customHeight="1" x14ac:dyDescent="0.2">
      <c r="A49" s="65"/>
      <c r="B49" s="65"/>
      <c r="C49" s="58"/>
      <c r="D49" s="66"/>
      <c r="E49" s="66"/>
      <c r="H49" s="67"/>
      <c r="I49" s="67"/>
      <c r="J49" s="67"/>
      <c r="K49" s="25"/>
      <c r="L49" s="66"/>
      <c r="M49" s="35"/>
      <c r="N49" s="35"/>
    </row>
    <row r="50" spans="1:14" s="54" customFormat="1" ht="21.75" customHeight="1" x14ac:dyDescent="0.2">
      <c r="A50" s="58"/>
      <c r="B50" s="58"/>
      <c r="C50" s="66"/>
      <c r="D50" s="58"/>
      <c r="E50" s="58"/>
      <c r="H50" s="68"/>
      <c r="I50" s="68"/>
      <c r="J50" s="68"/>
      <c r="K50" s="67"/>
      <c r="L50" s="69"/>
      <c r="M50" s="35"/>
      <c r="N50" s="35"/>
    </row>
    <row r="51" spans="1:14" s="54" customFormat="1" ht="17.25" customHeight="1" x14ac:dyDescent="0.2">
      <c r="A51" s="58"/>
      <c r="B51" s="58"/>
      <c r="C51" s="58"/>
      <c r="D51" s="58"/>
      <c r="E51" s="58"/>
      <c r="F51" s="54" t="s">
        <v>10</v>
      </c>
      <c r="H51" s="68"/>
      <c r="I51" s="25"/>
      <c r="J51" s="25"/>
      <c r="K51" s="62"/>
      <c r="L51" s="69"/>
      <c r="M51" s="35"/>
      <c r="N51" s="35"/>
    </row>
    <row r="52" spans="1:14" s="54" customFormat="1" ht="20.25" customHeight="1" x14ac:dyDescent="0.2">
      <c r="A52" s="58"/>
      <c r="B52" s="58"/>
      <c r="C52" s="58"/>
      <c r="D52" s="58"/>
      <c r="E52" s="58"/>
      <c r="H52" s="68"/>
      <c r="K52" s="25"/>
      <c r="L52" s="70"/>
      <c r="M52" s="42"/>
      <c r="N52" s="42"/>
    </row>
    <row r="53" spans="1:14" s="54" customFormat="1" ht="21.75" customHeight="1" x14ac:dyDescent="0.25">
      <c r="A53" s="58"/>
      <c r="B53" s="58"/>
      <c r="C53" s="58"/>
      <c r="D53" s="71"/>
      <c r="E53" s="71"/>
      <c r="F53" s="72"/>
      <c r="G53" s="72"/>
      <c r="H53" s="72"/>
      <c r="I53" s="72"/>
      <c r="J53" s="72"/>
      <c r="K53" s="25"/>
      <c r="L53" s="58"/>
      <c r="M53" s="58"/>
      <c r="N53" s="58"/>
    </row>
    <row r="54" spans="1:14" s="72" customFormat="1" ht="29.25" customHeight="1" x14ac:dyDescent="0.25">
      <c r="A54" s="71"/>
      <c r="B54" s="71"/>
      <c r="C54" s="71"/>
      <c r="E54" s="174"/>
      <c r="F54" s="174"/>
      <c r="G54" s="174"/>
      <c r="H54" s="174"/>
      <c r="I54" s="174"/>
      <c r="J54" s="93"/>
      <c r="K54" s="73"/>
      <c r="L54" s="74"/>
    </row>
    <row r="55" spans="1:14" s="72" customFormat="1" ht="19.5" customHeight="1" x14ac:dyDescent="0.25">
      <c r="E55" s="73"/>
      <c r="F55" s="73"/>
      <c r="G55" s="73"/>
      <c r="H55" s="75"/>
      <c r="I55" s="75"/>
      <c r="J55" s="75"/>
      <c r="K55" s="76"/>
      <c r="L55" s="74"/>
      <c r="M55" s="77"/>
      <c r="N55" s="77"/>
    </row>
    <row r="56" spans="1:14" s="72" customFormat="1" ht="19.5" customHeight="1" x14ac:dyDescent="0.25">
      <c r="D56" s="1"/>
      <c r="E56" s="78"/>
      <c r="F56" s="78"/>
      <c r="G56" s="78"/>
      <c r="H56" s="79"/>
      <c r="I56" s="79"/>
      <c r="J56" s="79"/>
      <c r="K56" s="75"/>
      <c r="L56" s="74"/>
      <c r="M56" s="77"/>
      <c r="N56" s="77"/>
    </row>
    <row r="57" spans="1:14" ht="19.5" customHeight="1" x14ac:dyDescent="0.25">
      <c r="E57" s="73"/>
      <c r="F57" s="73"/>
      <c r="G57" s="73"/>
      <c r="L57" s="80"/>
      <c r="M57" s="81"/>
      <c r="N57" s="81"/>
    </row>
    <row r="58" spans="1:14" x14ac:dyDescent="0.25">
      <c r="L58" s="82"/>
      <c r="M58" s="82"/>
      <c r="N58" s="82"/>
    </row>
    <row r="59" spans="1:14" x14ac:dyDescent="0.25">
      <c r="L59" s="82"/>
      <c r="M59" s="82"/>
      <c r="N59" s="82"/>
    </row>
    <row r="60" spans="1:14" x14ac:dyDescent="0.25">
      <c r="E60" s="83"/>
      <c r="F60" s="83"/>
      <c r="G60" s="83"/>
    </row>
  </sheetData>
  <mergeCells count="38">
    <mergeCell ref="D25:E25"/>
    <mergeCell ref="E27:F27"/>
    <mergeCell ref="E28:F28"/>
    <mergeCell ref="E32:F32"/>
    <mergeCell ref="E35:F35"/>
    <mergeCell ref="A37:C37"/>
    <mergeCell ref="I43:J43"/>
    <mergeCell ref="E54:I54"/>
    <mergeCell ref="A35:C35"/>
    <mergeCell ref="A33:C33"/>
    <mergeCell ref="A34:C34"/>
    <mergeCell ref="A36:C36"/>
    <mergeCell ref="E40:F40"/>
    <mergeCell ref="E36:F36"/>
    <mergeCell ref="A25:C25"/>
    <mergeCell ref="D23:E23"/>
    <mergeCell ref="D24:E24"/>
    <mergeCell ref="A1:J1"/>
    <mergeCell ref="A3:C3"/>
    <mergeCell ref="D3:G3"/>
    <mergeCell ref="H3:J3"/>
    <mergeCell ref="A2:J2"/>
    <mergeCell ref="D8:E8"/>
    <mergeCell ref="D10:E22"/>
    <mergeCell ref="F10:F22"/>
    <mergeCell ref="G10:G22"/>
    <mergeCell ref="A11:A12"/>
    <mergeCell ref="B11:B12"/>
    <mergeCell ref="C11:C12"/>
    <mergeCell ref="H14:H22"/>
    <mergeCell ref="I14:I22"/>
    <mergeCell ref="J14:J22"/>
    <mergeCell ref="L3:N3"/>
    <mergeCell ref="D4:E4"/>
    <mergeCell ref="D9:E9"/>
    <mergeCell ref="D6:E6"/>
    <mergeCell ref="D5:E5"/>
    <mergeCell ref="D7:E7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29" fitToHeight="0" orientation="landscape" r:id="rId1"/>
  <headerFooter scaleWithDoc="0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A1</vt:lpstr>
      <vt:lpstr>'ANEXO A1'!Área_de_impresión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Rivas</dc:creator>
  <cp:lastModifiedBy>Windows User</cp:lastModifiedBy>
  <cp:lastPrinted>2025-10-14T17:46:38Z</cp:lastPrinted>
  <dcterms:created xsi:type="dcterms:W3CDTF">2024-03-06T17:29:21Z</dcterms:created>
  <dcterms:modified xsi:type="dcterms:W3CDTF">2025-11-20T23:14:01Z</dcterms:modified>
</cp:coreProperties>
</file>