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sar Cervantes\Documents\Cesar\2025\LICITACIONES\ESTATALES\32065001-109-2025 segunda vuelta SEGURO DE VIDA CENTRAL\"/>
    </mc:Choice>
  </mc:AlternateContent>
  <xr:revisionPtr revIDLastSave="0" documentId="8_{BFAF47DE-CCE3-47FB-B3A7-82F8C9AD6A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CENTRADO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3" i="5" l="1"/>
  <c r="I32" i="5"/>
  <c r="I31" i="5"/>
  <c r="I34" i="5" s="1"/>
  <c r="O27" i="5"/>
  <c r="N27" i="5"/>
  <c r="K27" i="5"/>
  <c r="J27" i="5"/>
  <c r="G27" i="5"/>
  <c r="F27" i="5"/>
  <c r="C27" i="5"/>
  <c r="B27" i="5"/>
  <c r="P26" i="5"/>
  <c r="L26" i="5"/>
  <c r="H26" i="5"/>
  <c r="D26" i="5"/>
  <c r="P25" i="5"/>
  <c r="L25" i="5"/>
  <c r="H25" i="5"/>
  <c r="D25" i="5"/>
  <c r="P24" i="5"/>
  <c r="L24" i="5"/>
  <c r="H24" i="5"/>
  <c r="D24" i="5"/>
  <c r="P23" i="5"/>
  <c r="L23" i="5"/>
  <c r="H23" i="5"/>
  <c r="D23" i="5"/>
  <c r="P22" i="5"/>
  <c r="L22" i="5"/>
  <c r="H22" i="5"/>
  <c r="D22" i="5"/>
  <c r="P21" i="5"/>
  <c r="L21" i="5"/>
  <c r="H21" i="5"/>
  <c r="D21" i="5"/>
  <c r="P20" i="5"/>
  <c r="L20" i="5"/>
  <c r="H20" i="5"/>
  <c r="D20" i="5"/>
  <c r="P19" i="5"/>
  <c r="L19" i="5"/>
  <c r="H19" i="5"/>
  <c r="D19" i="5"/>
  <c r="P18" i="5"/>
  <c r="L18" i="5"/>
  <c r="H18" i="5"/>
  <c r="D18" i="5"/>
  <c r="P17" i="5"/>
  <c r="L17" i="5"/>
  <c r="H17" i="5"/>
  <c r="D17" i="5"/>
  <c r="P16" i="5"/>
  <c r="L16" i="5"/>
  <c r="H16" i="5"/>
  <c r="D16" i="5"/>
  <c r="P15" i="5"/>
  <c r="L15" i="5"/>
  <c r="H15" i="5"/>
  <c r="D15" i="5"/>
  <c r="P14" i="5"/>
  <c r="L14" i="5"/>
  <c r="H14" i="5"/>
  <c r="D14" i="5"/>
  <c r="P13" i="5"/>
  <c r="L13" i="5"/>
  <c r="H13" i="5"/>
  <c r="D13" i="5"/>
  <c r="P12" i="5"/>
  <c r="L12" i="5"/>
  <c r="H12" i="5"/>
  <c r="D12" i="5"/>
  <c r="P11" i="5"/>
  <c r="L11" i="5"/>
  <c r="H11" i="5"/>
  <c r="D11" i="5"/>
  <c r="P10" i="5"/>
  <c r="L10" i="5"/>
  <c r="H10" i="5"/>
  <c r="D10" i="5"/>
  <c r="P9" i="5"/>
  <c r="L9" i="5"/>
  <c r="H9" i="5"/>
  <c r="D9" i="5"/>
  <c r="P8" i="5"/>
  <c r="L8" i="5"/>
  <c r="H8" i="5"/>
  <c r="D8" i="5"/>
  <c r="P7" i="5"/>
  <c r="L7" i="5"/>
  <c r="H7" i="5"/>
  <c r="D7" i="5"/>
  <c r="P6" i="5"/>
  <c r="L6" i="5"/>
  <c r="H6" i="5"/>
  <c r="D6" i="5"/>
  <c r="P5" i="5"/>
  <c r="L5" i="5"/>
  <c r="H5" i="5"/>
  <c r="D5" i="5"/>
  <c r="P4" i="5"/>
  <c r="L4" i="5"/>
  <c r="H4" i="5"/>
  <c r="D4" i="5"/>
  <c r="L27" i="5" l="1"/>
  <c r="H27" i="5"/>
  <c r="B31" i="5"/>
  <c r="C31" i="5"/>
  <c r="D27" i="5"/>
  <c r="P27" i="5"/>
  <c r="D31" i="5" l="1"/>
  <c r="Q27" i="5"/>
</calcChain>
</file>

<file path=xl/sharedStrings.xml><?xml version="1.0" encoding="utf-8"?>
<sst xmlns="http://schemas.openxmlformats.org/spreadsheetml/2006/main" count="36" uniqueCount="13">
  <si>
    <t>F</t>
  </si>
  <si>
    <t>M</t>
  </si>
  <si>
    <t>EDAD</t>
  </si>
  <si>
    <t>GENERO</t>
  </si>
  <si>
    <t>TOTAL</t>
  </si>
  <si>
    <t>ORGANISMO</t>
  </si>
  <si>
    <t>GOB. EDO</t>
  </si>
  <si>
    <t>ACTIVO</t>
  </si>
  <si>
    <t>PENSIÓN HUMANITARIA</t>
  </si>
  <si>
    <t>REL.LABORAL</t>
  </si>
  <si>
    <t>JUBILADOS Y PENSIONADOS</t>
  </si>
  <si>
    <t xml:space="preserve">TOTAL </t>
  </si>
  <si>
    <t xml:space="preserve">CONCENTRADO  SEGURO DE VIDA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</si>
</sst>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0"/>
      <name val="Arial"/>
    </font>
    <font>
      <b/>
      <u/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b/>
      <sz val="9"/>
      <color theme="0"/>
      <name val="Arial"/>
      <family val="2"/>
    </font>
    <font>
      <b/>
      <sz val="11"/>
      <color theme="1" tint="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2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medium">
        <color theme="1" tint="0.34998626667073579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medium">
        <color theme="1" tint="0.34998626667073579"/>
      </left>
      <right/>
      <top style="medium">
        <color theme="1" tint="0.34998626667073579"/>
      </top>
      <bottom/>
      <diagonal/>
    </border>
    <border>
      <left/>
      <right/>
      <top style="medium">
        <color theme="1" tint="0.34998626667073579"/>
      </top>
      <bottom/>
      <diagonal/>
    </border>
    <border>
      <left/>
      <right style="medium">
        <color theme="1" tint="0.34998626667073579"/>
      </right>
      <top style="medium">
        <color theme="1" tint="0.34998626667073579"/>
      </top>
      <bottom/>
      <diagonal/>
    </border>
    <border>
      <left style="medium">
        <color theme="1" tint="0.34998626667073579"/>
      </left>
      <right style="thin">
        <color theme="0" tint="-0.14999847407452621"/>
      </right>
      <top style="thin">
        <color theme="0" tint="-0.14999847407452621"/>
      </top>
      <bottom style="medium">
        <color theme="1" tint="0.34998626667073579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medium">
        <color theme="1" tint="0.34998626667073579"/>
      </bottom>
      <diagonal/>
    </border>
    <border>
      <left style="thin">
        <color theme="0" tint="-0.14999847407452621"/>
      </left>
      <right style="medium">
        <color theme="1" tint="0.34998626667073579"/>
      </right>
      <top style="thin">
        <color theme="0" tint="-0.14999847407452621"/>
      </top>
      <bottom style="medium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/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medium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medium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medium">
        <color theme="1" tint="0.34998626667073579"/>
      </bottom>
      <diagonal/>
    </border>
    <border>
      <left style="medium">
        <color theme="1" tint="0.34998626667073579"/>
      </left>
      <right style="thin">
        <color theme="0" tint="-0.14999847407452621"/>
      </right>
      <top style="medium">
        <color theme="1" tint="0.34998626667073579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theme="1" tint="0.34998626667073579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theme="1" tint="0.34998626667073579"/>
      </right>
      <top style="medium">
        <color theme="1" tint="0.34998626667073579"/>
      </top>
      <bottom style="thin">
        <color theme="0" tint="-0.14999847407452621"/>
      </bottom>
      <diagonal/>
    </border>
    <border>
      <left style="medium">
        <color theme="1" tint="0.34998626667073579"/>
      </left>
      <right style="thin">
        <color indexed="64"/>
      </right>
      <top style="thin">
        <color indexed="64"/>
      </top>
      <bottom style="medium">
        <color theme="1" tint="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 tint="0.34998626667073579"/>
      </bottom>
      <diagonal/>
    </border>
    <border>
      <left style="thin">
        <color indexed="64"/>
      </left>
      <right style="medium">
        <color theme="1" tint="0.34998626667073579"/>
      </right>
      <top style="thin">
        <color indexed="64"/>
      </top>
      <bottom style="medium">
        <color theme="1" tint="0.34998626667073579"/>
      </bottom>
      <diagonal/>
    </border>
    <border>
      <left style="medium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 tint="0.34998626667073579"/>
      </right>
      <top style="thin">
        <color indexed="64"/>
      </top>
      <bottom style="thin">
        <color indexed="64"/>
      </bottom>
      <diagonal/>
    </border>
    <border>
      <left style="medium">
        <color theme="1" tint="0.34998626667073579"/>
      </left>
      <right style="thin">
        <color indexed="64"/>
      </right>
      <top/>
      <bottom style="medium">
        <color theme="1" tint="0.34998626667073579"/>
      </bottom>
      <diagonal/>
    </border>
    <border>
      <left style="thin">
        <color indexed="64"/>
      </left>
      <right style="thin">
        <color indexed="64"/>
      </right>
      <top/>
      <bottom style="medium">
        <color theme="1" tint="0.34998626667073579"/>
      </bottom>
      <diagonal/>
    </border>
    <border>
      <left style="medium">
        <color theme="1" tint="0.34998626667073579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theme="1" tint="0.34998626667073579"/>
      </right>
      <top/>
      <bottom style="thin">
        <color indexed="64"/>
      </bottom>
      <diagonal/>
    </border>
    <border>
      <left style="medium">
        <color theme="1" tint="0.34998626667073579"/>
      </left>
      <right style="thin">
        <color theme="0" tint="-0.34998626667073579"/>
      </right>
      <top style="medium">
        <color theme="1" tint="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1" tint="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1" tint="0.34998626667073579"/>
      </right>
      <top style="medium">
        <color theme="1" tint="0.34998626667073579"/>
      </top>
      <bottom style="thin">
        <color theme="0" tint="-0.34998626667073579"/>
      </bottom>
      <diagonal/>
    </border>
    <border>
      <left style="thin">
        <color indexed="64"/>
      </left>
      <right/>
      <top/>
      <bottom style="medium">
        <color theme="1" tint="0.34998626667073579"/>
      </bottom>
      <diagonal/>
    </border>
    <border>
      <left style="medium">
        <color theme="0" tint="-0.34998626667073579"/>
      </left>
      <right style="medium">
        <color theme="1" tint="0.34998626667073579"/>
      </right>
      <top/>
      <bottom style="medium">
        <color theme="1" tint="0.34998626667073579"/>
      </bottom>
      <diagonal/>
    </border>
    <border>
      <left style="medium">
        <color theme="1" tint="0.34998626667073579"/>
      </left>
      <right style="thin">
        <color theme="0" tint="-0.34998626667073579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n">
        <color theme="0" tint="-0.34998626667073579"/>
      </left>
      <right style="medium">
        <color theme="1" tint="0.34998626667073579"/>
      </right>
      <top style="medium">
        <color theme="1" tint="0.34998626667073579"/>
      </top>
      <bottom style="medium">
        <color theme="1" tint="0.34998626667073579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66">
    <xf numFmtId="0" fontId="0" fillId="0" borderId="0" xfId="0"/>
    <xf numFmtId="0" fontId="5" fillId="0" borderId="0" xfId="0" applyFont="1"/>
    <xf numFmtId="164" fontId="5" fillId="0" borderId="0" xfId="0" applyNumberFormat="1" applyFont="1"/>
    <xf numFmtId="164" fontId="4" fillId="0" borderId="0" xfId="0" applyNumberFormat="1" applyFont="1"/>
    <xf numFmtId="0" fontId="4" fillId="0" borderId="0" xfId="0" applyFont="1"/>
    <xf numFmtId="3" fontId="5" fillId="0" borderId="0" xfId="0" applyNumberFormat="1" applyFont="1"/>
    <xf numFmtId="3" fontId="4" fillId="0" borderId="0" xfId="0" applyNumberFormat="1" applyFont="1"/>
    <xf numFmtId="0" fontId="1" fillId="0" borderId="0" xfId="1" applyAlignment="1">
      <alignment vertical="center"/>
    </xf>
    <xf numFmtId="0" fontId="8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3" fontId="1" fillId="0" borderId="4" xfId="1" applyNumberFormat="1" applyBorder="1" applyAlignment="1">
      <alignment horizontal="center"/>
    </xf>
    <xf numFmtId="0" fontId="1" fillId="0" borderId="4" xfId="1" applyBorder="1" applyAlignment="1">
      <alignment horizontal="center"/>
    </xf>
    <xf numFmtId="0" fontId="3" fillId="0" borderId="6" xfId="1" applyFont="1" applyBorder="1" applyAlignment="1">
      <alignment horizontal="center"/>
    </xf>
    <xf numFmtId="3" fontId="3" fillId="0" borderId="6" xfId="1" applyNumberFormat="1" applyFont="1" applyBorder="1" applyAlignment="1">
      <alignment horizontal="center"/>
    </xf>
    <xf numFmtId="0" fontId="12" fillId="2" borderId="11" xfId="1" applyFont="1" applyFill="1" applyBorder="1" applyAlignment="1">
      <alignment horizontal="center"/>
    </xf>
    <xf numFmtId="0" fontId="9" fillId="2" borderId="11" xfId="1" applyFont="1" applyFill="1" applyBorder="1" applyAlignment="1">
      <alignment horizontal="center"/>
    </xf>
    <xf numFmtId="0" fontId="10" fillId="2" borderId="12" xfId="1" applyFont="1" applyFill="1" applyBorder="1" applyAlignment="1">
      <alignment horizontal="center"/>
    </xf>
    <xf numFmtId="0" fontId="2" fillId="4" borderId="13" xfId="1" applyFont="1" applyFill="1" applyBorder="1" applyAlignment="1">
      <alignment horizontal="center" vertical="center" wrapText="1"/>
    </xf>
    <xf numFmtId="0" fontId="2" fillId="0" borderId="14" xfId="1" applyFont="1" applyBorder="1" applyAlignment="1">
      <alignment horizontal="center"/>
    </xf>
    <xf numFmtId="0" fontId="2" fillId="4" borderId="15" xfId="1" applyFont="1" applyFill="1" applyBorder="1" applyAlignment="1">
      <alignment horizontal="center"/>
    </xf>
    <xf numFmtId="0" fontId="2" fillId="0" borderId="16" xfId="1" applyFont="1" applyBorder="1" applyAlignment="1">
      <alignment horizontal="center"/>
    </xf>
    <xf numFmtId="0" fontId="2" fillId="4" borderId="17" xfId="1" applyFont="1" applyFill="1" applyBorder="1" applyAlignment="1">
      <alignment horizontal="center"/>
    </xf>
    <xf numFmtId="3" fontId="1" fillId="0" borderId="18" xfId="1" applyNumberFormat="1" applyBorder="1" applyAlignment="1">
      <alignment horizontal="center"/>
    </xf>
    <xf numFmtId="0" fontId="1" fillId="0" borderId="18" xfId="1" applyBorder="1" applyAlignment="1">
      <alignment horizontal="center"/>
    </xf>
    <xf numFmtId="0" fontId="2" fillId="0" borderId="19" xfId="1" applyFont="1" applyBorder="1" applyAlignment="1">
      <alignment horizontal="center"/>
    </xf>
    <xf numFmtId="0" fontId="10" fillId="2" borderId="22" xfId="1" applyFont="1" applyFill="1" applyBorder="1" applyAlignment="1">
      <alignment horizontal="center"/>
    </xf>
    <xf numFmtId="0" fontId="5" fillId="0" borderId="0" xfId="0" applyFont="1" applyAlignment="1">
      <alignment vertical="center"/>
    </xf>
    <xf numFmtId="3" fontId="5" fillId="0" borderId="1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10" fillId="2" borderId="5" xfId="1" applyFont="1" applyFill="1" applyBorder="1" applyAlignment="1">
      <alignment horizontal="center" vertical="center"/>
    </xf>
    <xf numFmtId="0" fontId="10" fillId="2" borderId="3" xfId="1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3" fontId="5" fillId="0" borderId="24" xfId="0" applyNumberFormat="1" applyFont="1" applyBorder="1" applyAlignment="1">
      <alignment horizontal="center" vertical="center"/>
    </xf>
    <xf numFmtId="3" fontId="5" fillId="0" borderId="27" xfId="0" applyNumberFormat="1" applyFont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3" fontId="5" fillId="0" borderId="25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top"/>
    </xf>
    <xf numFmtId="0" fontId="15" fillId="0" borderId="0" xfId="0" applyFont="1" applyAlignment="1">
      <alignment horizontal="right" vertical="center"/>
    </xf>
    <xf numFmtId="0" fontId="4" fillId="4" borderId="28" xfId="0" applyFont="1" applyFill="1" applyBorder="1" applyAlignment="1">
      <alignment horizontal="center" vertical="center"/>
    </xf>
    <xf numFmtId="3" fontId="5" fillId="0" borderId="29" xfId="0" applyNumberFormat="1" applyFont="1" applyBorder="1" applyAlignment="1">
      <alignment horizontal="center" vertical="center"/>
    </xf>
    <xf numFmtId="0" fontId="4" fillId="4" borderId="30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31" xfId="0" applyNumberFormat="1" applyFont="1" applyBorder="1" applyAlignment="1">
      <alignment horizontal="center" vertical="center"/>
    </xf>
    <xf numFmtId="0" fontId="14" fillId="2" borderId="32" xfId="0" applyFont="1" applyFill="1" applyBorder="1" applyAlignment="1">
      <alignment vertical="center"/>
    </xf>
    <xf numFmtId="0" fontId="12" fillId="2" borderId="33" xfId="0" applyFont="1" applyFill="1" applyBorder="1" applyAlignment="1">
      <alignment horizontal="center" vertical="center"/>
    </xf>
    <xf numFmtId="0" fontId="12" fillId="2" borderId="34" xfId="0" applyFont="1" applyFill="1" applyBorder="1" applyAlignment="1">
      <alignment horizontal="center" vertical="center"/>
    </xf>
    <xf numFmtId="3" fontId="5" fillId="0" borderId="35" xfId="0" applyNumberFormat="1" applyFont="1" applyBorder="1" applyAlignment="1">
      <alignment horizontal="center" vertical="center"/>
    </xf>
    <xf numFmtId="3" fontId="14" fillId="3" borderId="36" xfId="0" applyNumberFormat="1" applyFont="1" applyFill="1" applyBorder="1" applyAlignment="1">
      <alignment horizontal="center" vertical="center"/>
    </xf>
    <xf numFmtId="0" fontId="14" fillId="2" borderId="37" xfId="0" applyFont="1" applyFill="1" applyBorder="1" applyAlignment="1">
      <alignment vertical="center"/>
    </xf>
    <xf numFmtId="0" fontId="12" fillId="2" borderId="38" xfId="0" applyFont="1" applyFill="1" applyBorder="1" applyAlignment="1">
      <alignment horizontal="center" vertical="center"/>
    </xf>
    <xf numFmtId="0" fontId="12" fillId="2" borderId="39" xfId="0" applyFont="1" applyFill="1" applyBorder="1" applyAlignment="1">
      <alignment horizontal="center" vertical="center"/>
    </xf>
    <xf numFmtId="3" fontId="13" fillId="3" borderId="5" xfId="0" applyNumberFormat="1" applyFont="1" applyFill="1" applyBorder="1" applyAlignment="1">
      <alignment horizontal="center" vertical="center"/>
    </xf>
    <xf numFmtId="0" fontId="11" fillId="3" borderId="7" xfId="1" applyFont="1" applyFill="1" applyBorder="1" applyAlignment="1">
      <alignment horizontal="center" vertical="center" wrapText="1"/>
    </xf>
    <xf numFmtId="0" fontId="11" fillId="3" borderId="8" xfId="1" applyFont="1" applyFill="1" applyBorder="1" applyAlignment="1">
      <alignment horizontal="center" vertical="center" wrapText="1"/>
    </xf>
    <xf numFmtId="0" fontId="11" fillId="3" borderId="9" xfId="1" applyFont="1" applyFill="1" applyBorder="1" applyAlignment="1">
      <alignment horizontal="center" vertical="center" wrapText="1"/>
    </xf>
    <xf numFmtId="0" fontId="10" fillId="2" borderId="20" xfId="1" applyFont="1" applyFill="1" applyBorder="1" applyAlignment="1">
      <alignment horizontal="center" vertical="center" wrapText="1"/>
    </xf>
    <xf numFmtId="0" fontId="10" fillId="2" borderId="10" xfId="1" applyFont="1" applyFill="1" applyBorder="1" applyAlignment="1">
      <alignment horizontal="center" vertical="center" wrapText="1"/>
    </xf>
    <xf numFmtId="0" fontId="10" fillId="2" borderId="21" xfId="1" applyFont="1" applyFill="1" applyBorder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Q38"/>
  <sheetViews>
    <sheetView showGridLines="0" tabSelected="1" workbookViewId="0">
      <selection activeCell="T19" sqref="T19"/>
    </sheetView>
  </sheetViews>
  <sheetFormatPr baseColWidth="10" defaultRowHeight="15" x14ac:dyDescent="0.25"/>
  <cols>
    <col min="6" max="6" width="12.7109375" customWidth="1"/>
    <col min="17" max="17" width="17.7109375" customWidth="1"/>
  </cols>
  <sheetData>
    <row r="1" spans="1:16" ht="33.75" customHeight="1" thickBot="1" x14ac:dyDescent="0.3">
      <c r="A1" s="60" t="s">
        <v>12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2"/>
    </row>
    <row r="2" spans="1:16" x14ac:dyDescent="0.25">
      <c r="A2" s="63" t="s">
        <v>2</v>
      </c>
      <c r="B2" s="65" t="s">
        <v>3</v>
      </c>
      <c r="C2" s="65"/>
      <c r="D2" s="28"/>
      <c r="E2" s="63" t="s">
        <v>2</v>
      </c>
      <c r="F2" s="65" t="s">
        <v>3</v>
      </c>
      <c r="G2" s="65"/>
      <c r="H2" s="28"/>
      <c r="I2" s="63" t="s">
        <v>2</v>
      </c>
      <c r="J2" s="65" t="s">
        <v>3</v>
      </c>
      <c r="K2" s="65"/>
      <c r="L2" s="28"/>
      <c r="M2" s="63" t="s">
        <v>2</v>
      </c>
      <c r="N2" s="65" t="s">
        <v>3</v>
      </c>
      <c r="O2" s="65"/>
      <c r="P2" s="28"/>
    </row>
    <row r="3" spans="1:16" ht="15.75" thickBot="1" x14ac:dyDescent="0.3">
      <c r="A3" s="64"/>
      <c r="B3" s="17" t="s">
        <v>0</v>
      </c>
      <c r="C3" s="17" t="s">
        <v>1</v>
      </c>
      <c r="D3" s="19" t="s">
        <v>4</v>
      </c>
      <c r="E3" s="64"/>
      <c r="F3" s="18" t="s">
        <v>0</v>
      </c>
      <c r="G3" s="18" t="s">
        <v>1</v>
      </c>
      <c r="H3" s="19" t="s">
        <v>4</v>
      </c>
      <c r="I3" s="64"/>
      <c r="J3" s="18" t="s">
        <v>0</v>
      </c>
      <c r="K3" s="18" t="s">
        <v>1</v>
      </c>
      <c r="L3" s="19" t="s">
        <v>4</v>
      </c>
      <c r="M3" s="64"/>
      <c r="N3" s="18" t="s">
        <v>0</v>
      </c>
      <c r="O3" s="18" t="s">
        <v>1</v>
      </c>
      <c r="P3" s="19" t="s">
        <v>4</v>
      </c>
    </row>
    <row r="4" spans="1:16" x14ac:dyDescent="0.25">
      <c r="A4" s="20">
        <v>17</v>
      </c>
      <c r="B4" s="15">
        <v>0</v>
      </c>
      <c r="C4" s="15">
        <v>0</v>
      </c>
      <c r="D4" s="21">
        <f>SUM(B4:C4)</f>
        <v>0</v>
      </c>
      <c r="E4" s="20">
        <v>40</v>
      </c>
      <c r="F4" s="16">
        <v>39</v>
      </c>
      <c r="G4" s="16">
        <v>42</v>
      </c>
      <c r="H4" s="21">
        <f>SUM(F4:G4)</f>
        <v>81</v>
      </c>
      <c r="I4" s="20">
        <v>63</v>
      </c>
      <c r="J4" s="16">
        <v>52</v>
      </c>
      <c r="K4" s="16">
        <v>43</v>
      </c>
      <c r="L4" s="21">
        <f>SUM(J4:K4)</f>
        <v>95</v>
      </c>
      <c r="M4" s="20">
        <v>86</v>
      </c>
      <c r="N4" s="16">
        <v>8</v>
      </c>
      <c r="O4" s="16">
        <v>13</v>
      </c>
      <c r="P4" s="21">
        <f>SUM(N4:O4)</f>
        <v>21</v>
      </c>
    </row>
    <row r="5" spans="1:16" x14ac:dyDescent="0.25">
      <c r="A5" s="22">
        <v>18</v>
      </c>
      <c r="B5" s="13">
        <v>0</v>
      </c>
      <c r="C5" s="13">
        <v>1</v>
      </c>
      <c r="D5" s="23">
        <f t="shared" ref="D5:D26" si="0">SUM(B5:C5)</f>
        <v>1</v>
      </c>
      <c r="E5" s="22">
        <v>41</v>
      </c>
      <c r="F5" s="13">
        <v>41</v>
      </c>
      <c r="G5" s="13">
        <v>39</v>
      </c>
      <c r="H5" s="23">
        <f t="shared" ref="H5:H26" si="1">SUM(F5:G5)</f>
        <v>80</v>
      </c>
      <c r="I5" s="22">
        <v>64</v>
      </c>
      <c r="J5" s="13">
        <v>45</v>
      </c>
      <c r="K5" s="13">
        <v>27</v>
      </c>
      <c r="L5" s="23">
        <f t="shared" ref="L5:L26" si="2">SUM(J5:K5)</f>
        <v>72</v>
      </c>
      <c r="M5" s="22">
        <v>87</v>
      </c>
      <c r="N5" s="14">
        <v>7</v>
      </c>
      <c r="O5" s="14">
        <v>8</v>
      </c>
      <c r="P5" s="23">
        <f t="shared" ref="P5:P26" si="3">SUM(N5:O5)</f>
        <v>15</v>
      </c>
    </row>
    <row r="6" spans="1:16" x14ac:dyDescent="0.25">
      <c r="A6" s="22">
        <v>19</v>
      </c>
      <c r="B6" s="13">
        <v>0</v>
      </c>
      <c r="C6" s="13">
        <v>0</v>
      </c>
      <c r="D6" s="23">
        <f t="shared" si="0"/>
        <v>0</v>
      </c>
      <c r="E6" s="22">
        <v>42</v>
      </c>
      <c r="F6" s="13">
        <v>52</v>
      </c>
      <c r="G6" s="13">
        <v>33</v>
      </c>
      <c r="H6" s="23">
        <f t="shared" si="1"/>
        <v>85</v>
      </c>
      <c r="I6" s="22">
        <v>65</v>
      </c>
      <c r="J6" s="13">
        <v>37</v>
      </c>
      <c r="K6" s="13">
        <v>32</v>
      </c>
      <c r="L6" s="23">
        <f t="shared" si="2"/>
        <v>69</v>
      </c>
      <c r="M6" s="22">
        <v>88</v>
      </c>
      <c r="N6" s="14">
        <v>4</v>
      </c>
      <c r="O6" s="14">
        <v>5</v>
      </c>
      <c r="P6" s="23">
        <f t="shared" si="3"/>
        <v>9</v>
      </c>
    </row>
    <row r="7" spans="1:16" x14ac:dyDescent="0.25">
      <c r="A7" s="22">
        <v>20</v>
      </c>
      <c r="B7" s="13">
        <v>2</v>
      </c>
      <c r="C7" s="13">
        <v>1</v>
      </c>
      <c r="D7" s="23">
        <f t="shared" si="0"/>
        <v>3</v>
      </c>
      <c r="E7" s="22">
        <v>43</v>
      </c>
      <c r="F7" s="13">
        <v>50</v>
      </c>
      <c r="G7" s="13">
        <v>43</v>
      </c>
      <c r="H7" s="23">
        <f t="shared" si="1"/>
        <v>93</v>
      </c>
      <c r="I7" s="22">
        <v>66</v>
      </c>
      <c r="J7" s="13">
        <v>46</v>
      </c>
      <c r="K7" s="13">
        <v>51</v>
      </c>
      <c r="L7" s="23">
        <f t="shared" si="2"/>
        <v>97</v>
      </c>
      <c r="M7" s="22">
        <v>89</v>
      </c>
      <c r="N7" s="14">
        <v>7</v>
      </c>
      <c r="O7" s="14">
        <v>3</v>
      </c>
      <c r="P7" s="23">
        <f t="shared" si="3"/>
        <v>10</v>
      </c>
    </row>
    <row r="8" spans="1:16" x14ac:dyDescent="0.25">
      <c r="A8" s="22">
        <v>21</v>
      </c>
      <c r="B8" s="13">
        <v>3</v>
      </c>
      <c r="C8" s="13">
        <v>1</v>
      </c>
      <c r="D8" s="23">
        <f t="shared" si="0"/>
        <v>4</v>
      </c>
      <c r="E8" s="22">
        <v>44</v>
      </c>
      <c r="F8" s="13">
        <v>64</v>
      </c>
      <c r="G8" s="13">
        <v>43</v>
      </c>
      <c r="H8" s="23">
        <f t="shared" si="1"/>
        <v>107</v>
      </c>
      <c r="I8" s="22">
        <v>67</v>
      </c>
      <c r="J8" s="13">
        <v>37</v>
      </c>
      <c r="K8" s="13">
        <v>27</v>
      </c>
      <c r="L8" s="23">
        <f t="shared" si="2"/>
        <v>64</v>
      </c>
      <c r="M8" s="22">
        <v>90</v>
      </c>
      <c r="N8" s="14">
        <v>4</v>
      </c>
      <c r="O8" s="14">
        <v>4</v>
      </c>
      <c r="P8" s="23">
        <f t="shared" si="3"/>
        <v>8</v>
      </c>
    </row>
    <row r="9" spans="1:16" x14ac:dyDescent="0.25">
      <c r="A9" s="22">
        <v>22</v>
      </c>
      <c r="B9" s="13">
        <v>5</v>
      </c>
      <c r="C9" s="13">
        <v>1</v>
      </c>
      <c r="D9" s="23">
        <f t="shared" si="0"/>
        <v>6</v>
      </c>
      <c r="E9" s="22">
        <v>45</v>
      </c>
      <c r="F9" s="13">
        <v>57</v>
      </c>
      <c r="G9" s="13">
        <v>35</v>
      </c>
      <c r="H9" s="23">
        <f t="shared" si="1"/>
        <v>92</v>
      </c>
      <c r="I9" s="22">
        <v>68</v>
      </c>
      <c r="J9" s="13">
        <v>56</v>
      </c>
      <c r="K9" s="13">
        <v>34</v>
      </c>
      <c r="L9" s="23">
        <f t="shared" si="2"/>
        <v>90</v>
      </c>
      <c r="M9" s="22">
        <v>91</v>
      </c>
      <c r="N9" s="14">
        <v>1</v>
      </c>
      <c r="O9" s="14">
        <v>2</v>
      </c>
      <c r="P9" s="23">
        <f t="shared" si="3"/>
        <v>3</v>
      </c>
    </row>
    <row r="10" spans="1:16" x14ac:dyDescent="0.25">
      <c r="A10" s="22">
        <v>23</v>
      </c>
      <c r="B10" s="13">
        <v>6</v>
      </c>
      <c r="C10" s="13">
        <v>4</v>
      </c>
      <c r="D10" s="23">
        <f t="shared" si="0"/>
        <v>10</v>
      </c>
      <c r="E10" s="22">
        <v>46</v>
      </c>
      <c r="F10" s="13">
        <v>76</v>
      </c>
      <c r="G10" s="13">
        <v>40</v>
      </c>
      <c r="H10" s="23">
        <f t="shared" si="1"/>
        <v>116</v>
      </c>
      <c r="I10" s="22">
        <v>69</v>
      </c>
      <c r="J10" s="13">
        <v>23</v>
      </c>
      <c r="K10" s="13">
        <v>32</v>
      </c>
      <c r="L10" s="23">
        <f t="shared" si="2"/>
        <v>55</v>
      </c>
      <c r="M10" s="22">
        <v>92</v>
      </c>
      <c r="N10" s="14">
        <v>2</v>
      </c>
      <c r="O10" s="14">
        <v>2</v>
      </c>
      <c r="P10" s="23">
        <f t="shared" si="3"/>
        <v>4</v>
      </c>
    </row>
    <row r="11" spans="1:16" x14ac:dyDescent="0.25">
      <c r="A11" s="22">
        <v>24</v>
      </c>
      <c r="B11" s="13">
        <v>12</v>
      </c>
      <c r="C11" s="13">
        <v>6</v>
      </c>
      <c r="D11" s="23">
        <f t="shared" si="0"/>
        <v>18</v>
      </c>
      <c r="E11" s="22">
        <v>47</v>
      </c>
      <c r="F11" s="13">
        <v>74</v>
      </c>
      <c r="G11" s="13">
        <v>63</v>
      </c>
      <c r="H11" s="23">
        <f t="shared" si="1"/>
        <v>137</v>
      </c>
      <c r="I11" s="22">
        <v>70</v>
      </c>
      <c r="J11" s="13">
        <v>33</v>
      </c>
      <c r="K11" s="13">
        <v>29</v>
      </c>
      <c r="L11" s="23">
        <f t="shared" si="2"/>
        <v>62</v>
      </c>
      <c r="M11" s="22">
        <v>93</v>
      </c>
      <c r="N11" s="14">
        <v>4</v>
      </c>
      <c r="O11" s="14">
        <v>0</v>
      </c>
      <c r="P11" s="23">
        <f t="shared" si="3"/>
        <v>4</v>
      </c>
    </row>
    <row r="12" spans="1:16" x14ac:dyDescent="0.25">
      <c r="A12" s="22">
        <v>25</v>
      </c>
      <c r="B12" s="13">
        <v>3</v>
      </c>
      <c r="C12" s="13">
        <v>4</v>
      </c>
      <c r="D12" s="23">
        <f t="shared" si="0"/>
        <v>7</v>
      </c>
      <c r="E12" s="22">
        <v>48</v>
      </c>
      <c r="F12" s="13">
        <v>80</v>
      </c>
      <c r="G12" s="13">
        <v>53</v>
      </c>
      <c r="H12" s="23">
        <f t="shared" si="1"/>
        <v>133</v>
      </c>
      <c r="I12" s="22">
        <v>71</v>
      </c>
      <c r="J12" s="13">
        <v>35</v>
      </c>
      <c r="K12" s="13">
        <v>34</v>
      </c>
      <c r="L12" s="23">
        <f t="shared" si="2"/>
        <v>69</v>
      </c>
      <c r="M12" s="22">
        <v>94</v>
      </c>
      <c r="N12" s="14">
        <v>1</v>
      </c>
      <c r="O12" s="14">
        <v>1</v>
      </c>
      <c r="P12" s="23">
        <f t="shared" si="3"/>
        <v>2</v>
      </c>
    </row>
    <row r="13" spans="1:16" x14ac:dyDescent="0.25">
      <c r="A13" s="22">
        <v>26</v>
      </c>
      <c r="B13" s="13">
        <v>14</v>
      </c>
      <c r="C13" s="13">
        <v>8</v>
      </c>
      <c r="D13" s="23">
        <f t="shared" si="0"/>
        <v>22</v>
      </c>
      <c r="E13" s="22">
        <v>49</v>
      </c>
      <c r="F13" s="13">
        <v>66</v>
      </c>
      <c r="G13" s="13">
        <v>61</v>
      </c>
      <c r="H13" s="23">
        <f t="shared" si="1"/>
        <v>127</v>
      </c>
      <c r="I13" s="22">
        <v>72</v>
      </c>
      <c r="J13" s="13">
        <v>23</v>
      </c>
      <c r="K13" s="13">
        <v>26</v>
      </c>
      <c r="L13" s="23">
        <f t="shared" si="2"/>
        <v>49</v>
      </c>
      <c r="M13" s="22">
        <v>95</v>
      </c>
      <c r="N13" s="14">
        <v>0</v>
      </c>
      <c r="O13" s="14">
        <v>1</v>
      </c>
      <c r="P13" s="23">
        <f t="shared" si="3"/>
        <v>1</v>
      </c>
    </row>
    <row r="14" spans="1:16" x14ac:dyDescent="0.25">
      <c r="A14" s="22">
        <v>27</v>
      </c>
      <c r="B14" s="13">
        <v>11</v>
      </c>
      <c r="C14" s="13">
        <v>18</v>
      </c>
      <c r="D14" s="23">
        <f t="shared" si="0"/>
        <v>29</v>
      </c>
      <c r="E14" s="22">
        <v>50</v>
      </c>
      <c r="F14" s="13">
        <v>74</v>
      </c>
      <c r="G14" s="13">
        <v>54</v>
      </c>
      <c r="H14" s="23">
        <f t="shared" si="1"/>
        <v>128</v>
      </c>
      <c r="I14" s="22">
        <v>73</v>
      </c>
      <c r="J14" s="13">
        <v>16</v>
      </c>
      <c r="K14" s="13">
        <v>22</v>
      </c>
      <c r="L14" s="23">
        <f t="shared" si="2"/>
        <v>38</v>
      </c>
      <c r="M14" s="22">
        <v>96</v>
      </c>
      <c r="N14" s="14"/>
      <c r="O14" s="14"/>
      <c r="P14" s="23">
        <f t="shared" si="3"/>
        <v>0</v>
      </c>
    </row>
    <row r="15" spans="1:16" x14ac:dyDescent="0.25">
      <c r="A15" s="22">
        <v>28</v>
      </c>
      <c r="B15" s="13">
        <v>25</v>
      </c>
      <c r="C15" s="13">
        <v>19</v>
      </c>
      <c r="D15" s="23">
        <f t="shared" si="0"/>
        <v>44</v>
      </c>
      <c r="E15" s="22">
        <v>51</v>
      </c>
      <c r="F15" s="13">
        <v>79</v>
      </c>
      <c r="G15" s="13">
        <v>51</v>
      </c>
      <c r="H15" s="23">
        <f t="shared" si="1"/>
        <v>130</v>
      </c>
      <c r="I15" s="22">
        <v>74</v>
      </c>
      <c r="J15" s="13">
        <v>22</v>
      </c>
      <c r="K15" s="13">
        <v>17</v>
      </c>
      <c r="L15" s="23">
        <f t="shared" si="2"/>
        <v>39</v>
      </c>
      <c r="M15" s="22">
        <v>97</v>
      </c>
      <c r="N15" s="14"/>
      <c r="O15" s="14"/>
      <c r="P15" s="23">
        <f t="shared" si="3"/>
        <v>0</v>
      </c>
    </row>
    <row r="16" spans="1:16" x14ac:dyDescent="0.25">
      <c r="A16" s="22">
        <v>29</v>
      </c>
      <c r="B16" s="13">
        <v>19</v>
      </c>
      <c r="C16" s="13">
        <v>15</v>
      </c>
      <c r="D16" s="23">
        <f t="shared" si="0"/>
        <v>34</v>
      </c>
      <c r="E16" s="22">
        <v>52</v>
      </c>
      <c r="F16" s="13">
        <v>72</v>
      </c>
      <c r="G16" s="13">
        <v>52</v>
      </c>
      <c r="H16" s="23">
        <f t="shared" si="1"/>
        <v>124</v>
      </c>
      <c r="I16" s="22">
        <v>75</v>
      </c>
      <c r="J16" s="13">
        <v>19</v>
      </c>
      <c r="K16" s="13">
        <v>22</v>
      </c>
      <c r="L16" s="23">
        <f t="shared" si="2"/>
        <v>41</v>
      </c>
      <c r="M16" s="22">
        <v>98</v>
      </c>
      <c r="N16" s="14"/>
      <c r="O16" s="14">
        <v>2</v>
      </c>
      <c r="P16" s="23">
        <f t="shared" si="3"/>
        <v>2</v>
      </c>
    </row>
    <row r="17" spans="1:17" x14ac:dyDescent="0.25">
      <c r="A17" s="22">
        <v>30</v>
      </c>
      <c r="B17" s="13">
        <v>16</v>
      </c>
      <c r="C17" s="13">
        <v>11</v>
      </c>
      <c r="D17" s="23">
        <f t="shared" si="0"/>
        <v>27</v>
      </c>
      <c r="E17" s="22">
        <v>53</v>
      </c>
      <c r="F17" s="13">
        <v>82</v>
      </c>
      <c r="G17" s="13">
        <v>50</v>
      </c>
      <c r="H17" s="23">
        <f t="shared" si="1"/>
        <v>132</v>
      </c>
      <c r="I17" s="22">
        <v>76</v>
      </c>
      <c r="J17" s="13">
        <v>17</v>
      </c>
      <c r="K17" s="13">
        <v>14</v>
      </c>
      <c r="L17" s="23">
        <f t="shared" si="2"/>
        <v>31</v>
      </c>
      <c r="M17" s="22">
        <v>98</v>
      </c>
      <c r="N17" s="14"/>
      <c r="O17" s="14"/>
      <c r="P17" s="23">
        <f t="shared" si="3"/>
        <v>0</v>
      </c>
    </row>
    <row r="18" spans="1:17" x14ac:dyDescent="0.25">
      <c r="A18" s="22">
        <v>31</v>
      </c>
      <c r="B18" s="13">
        <v>12</v>
      </c>
      <c r="C18" s="13">
        <v>20</v>
      </c>
      <c r="D18" s="23">
        <f t="shared" si="0"/>
        <v>32</v>
      </c>
      <c r="E18" s="22">
        <v>54</v>
      </c>
      <c r="F18" s="13">
        <v>64</v>
      </c>
      <c r="G18" s="13">
        <v>48</v>
      </c>
      <c r="H18" s="23">
        <f t="shared" si="1"/>
        <v>112</v>
      </c>
      <c r="I18" s="22">
        <v>77</v>
      </c>
      <c r="J18" s="13">
        <v>22</v>
      </c>
      <c r="K18" s="13">
        <v>20</v>
      </c>
      <c r="L18" s="23">
        <f t="shared" si="2"/>
        <v>42</v>
      </c>
      <c r="M18" s="22">
        <v>99</v>
      </c>
      <c r="N18" s="14"/>
      <c r="O18" s="14"/>
      <c r="P18" s="23">
        <f t="shared" si="3"/>
        <v>0</v>
      </c>
    </row>
    <row r="19" spans="1:17" x14ac:dyDescent="0.25">
      <c r="A19" s="22">
        <v>32</v>
      </c>
      <c r="B19" s="13">
        <v>19</v>
      </c>
      <c r="C19" s="13">
        <v>21</v>
      </c>
      <c r="D19" s="23">
        <f t="shared" si="0"/>
        <v>40</v>
      </c>
      <c r="E19" s="22">
        <v>55</v>
      </c>
      <c r="F19" s="13">
        <v>49</v>
      </c>
      <c r="G19" s="13">
        <v>40</v>
      </c>
      <c r="H19" s="23">
        <f t="shared" si="1"/>
        <v>89</v>
      </c>
      <c r="I19" s="22">
        <v>78</v>
      </c>
      <c r="J19" s="13">
        <v>8</v>
      </c>
      <c r="K19" s="13">
        <v>17</v>
      </c>
      <c r="L19" s="23">
        <f t="shared" si="2"/>
        <v>25</v>
      </c>
      <c r="M19" s="22">
        <v>100</v>
      </c>
      <c r="N19" s="14"/>
      <c r="O19" s="14"/>
      <c r="P19" s="23">
        <f t="shared" si="3"/>
        <v>0</v>
      </c>
    </row>
    <row r="20" spans="1:17" x14ac:dyDescent="0.25">
      <c r="A20" s="22">
        <v>33</v>
      </c>
      <c r="B20" s="13">
        <v>17</v>
      </c>
      <c r="C20" s="13">
        <v>18</v>
      </c>
      <c r="D20" s="23">
        <f t="shared" si="0"/>
        <v>35</v>
      </c>
      <c r="E20" s="22">
        <v>56</v>
      </c>
      <c r="F20" s="13">
        <v>55</v>
      </c>
      <c r="G20" s="13">
        <v>36</v>
      </c>
      <c r="H20" s="23">
        <f t="shared" si="1"/>
        <v>91</v>
      </c>
      <c r="I20" s="22">
        <v>79</v>
      </c>
      <c r="J20" s="13">
        <v>12</v>
      </c>
      <c r="K20" s="13">
        <v>14</v>
      </c>
      <c r="L20" s="23">
        <f t="shared" si="2"/>
        <v>26</v>
      </c>
      <c r="M20" s="22">
        <v>101</v>
      </c>
      <c r="N20" s="14"/>
      <c r="O20" s="14">
        <v>1</v>
      </c>
      <c r="P20" s="23">
        <f t="shared" si="3"/>
        <v>1</v>
      </c>
    </row>
    <row r="21" spans="1:17" x14ac:dyDescent="0.25">
      <c r="A21" s="22">
        <v>34</v>
      </c>
      <c r="B21" s="13">
        <v>31</v>
      </c>
      <c r="C21" s="13">
        <v>16</v>
      </c>
      <c r="D21" s="23">
        <f t="shared" si="0"/>
        <v>47</v>
      </c>
      <c r="E21" s="22">
        <v>57</v>
      </c>
      <c r="F21" s="13">
        <v>56</v>
      </c>
      <c r="G21" s="13">
        <v>35</v>
      </c>
      <c r="H21" s="23">
        <f t="shared" si="1"/>
        <v>91</v>
      </c>
      <c r="I21" s="22">
        <v>80</v>
      </c>
      <c r="J21" s="13">
        <v>17</v>
      </c>
      <c r="K21" s="13">
        <v>17</v>
      </c>
      <c r="L21" s="23">
        <f t="shared" si="2"/>
        <v>34</v>
      </c>
      <c r="M21" s="22">
        <v>102</v>
      </c>
      <c r="N21" s="14"/>
      <c r="O21" s="14">
        <v>1</v>
      </c>
      <c r="P21" s="23">
        <f t="shared" si="3"/>
        <v>1</v>
      </c>
    </row>
    <row r="22" spans="1:17" x14ac:dyDescent="0.25">
      <c r="A22" s="22">
        <v>35</v>
      </c>
      <c r="B22" s="13">
        <v>35</v>
      </c>
      <c r="C22" s="13">
        <v>22</v>
      </c>
      <c r="D22" s="23">
        <f t="shared" si="0"/>
        <v>57</v>
      </c>
      <c r="E22" s="22">
        <v>58</v>
      </c>
      <c r="F22" s="13">
        <v>45</v>
      </c>
      <c r="G22" s="13">
        <v>48</v>
      </c>
      <c r="H22" s="23">
        <f t="shared" si="1"/>
        <v>93</v>
      </c>
      <c r="I22" s="22">
        <v>81</v>
      </c>
      <c r="J22" s="13">
        <v>10</v>
      </c>
      <c r="K22" s="13">
        <v>13</v>
      </c>
      <c r="L22" s="23">
        <f t="shared" si="2"/>
        <v>23</v>
      </c>
      <c r="M22" s="22"/>
      <c r="N22" s="14"/>
      <c r="O22" s="14"/>
      <c r="P22" s="23">
        <f t="shared" si="3"/>
        <v>0</v>
      </c>
    </row>
    <row r="23" spans="1:17" x14ac:dyDescent="0.25">
      <c r="A23" s="22">
        <v>36</v>
      </c>
      <c r="B23" s="13">
        <v>26</v>
      </c>
      <c r="C23" s="13">
        <v>21</v>
      </c>
      <c r="D23" s="23">
        <f t="shared" si="0"/>
        <v>47</v>
      </c>
      <c r="E23" s="22">
        <v>59</v>
      </c>
      <c r="F23" s="13">
        <v>47</v>
      </c>
      <c r="G23" s="13">
        <v>35</v>
      </c>
      <c r="H23" s="23">
        <f t="shared" si="1"/>
        <v>82</v>
      </c>
      <c r="I23" s="22">
        <v>82</v>
      </c>
      <c r="J23" s="13">
        <v>15</v>
      </c>
      <c r="K23" s="13">
        <v>9</v>
      </c>
      <c r="L23" s="23">
        <f t="shared" si="2"/>
        <v>24</v>
      </c>
      <c r="M23" s="22"/>
      <c r="N23" s="14"/>
      <c r="O23" s="14"/>
      <c r="P23" s="23">
        <f t="shared" si="3"/>
        <v>0</v>
      </c>
    </row>
    <row r="24" spans="1:17" x14ac:dyDescent="0.25">
      <c r="A24" s="22">
        <v>37</v>
      </c>
      <c r="B24" s="13">
        <v>36</v>
      </c>
      <c r="C24" s="13">
        <v>25</v>
      </c>
      <c r="D24" s="23">
        <f t="shared" si="0"/>
        <v>61</v>
      </c>
      <c r="E24" s="22">
        <v>60</v>
      </c>
      <c r="F24" s="13">
        <v>53</v>
      </c>
      <c r="G24" s="13">
        <v>40</v>
      </c>
      <c r="H24" s="23">
        <f t="shared" si="1"/>
        <v>93</v>
      </c>
      <c r="I24" s="22">
        <v>83</v>
      </c>
      <c r="J24" s="13">
        <v>10</v>
      </c>
      <c r="K24" s="13">
        <v>12</v>
      </c>
      <c r="L24" s="23">
        <f t="shared" si="2"/>
        <v>22</v>
      </c>
      <c r="M24" s="22"/>
      <c r="N24" s="14"/>
      <c r="O24" s="14"/>
      <c r="P24" s="23">
        <f t="shared" si="3"/>
        <v>0</v>
      </c>
    </row>
    <row r="25" spans="1:17" x14ac:dyDescent="0.25">
      <c r="A25" s="22">
        <v>38</v>
      </c>
      <c r="B25" s="13">
        <v>34</v>
      </c>
      <c r="C25" s="13">
        <v>30</v>
      </c>
      <c r="D25" s="23">
        <f t="shared" si="0"/>
        <v>64</v>
      </c>
      <c r="E25" s="22">
        <v>61</v>
      </c>
      <c r="F25" s="13">
        <v>63</v>
      </c>
      <c r="G25" s="13">
        <v>51</v>
      </c>
      <c r="H25" s="23">
        <f t="shared" si="1"/>
        <v>114</v>
      </c>
      <c r="I25" s="22">
        <v>84</v>
      </c>
      <c r="J25" s="13">
        <v>13</v>
      </c>
      <c r="K25" s="13">
        <v>8</v>
      </c>
      <c r="L25" s="23">
        <f t="shared" si="2"/>
        <v>21</v>
      </c>
      <c r="M25" s="22"/>
      <c r="N25" s="14"/>
      <c r="O25" s="14"/>
      <c r="P25" s="23">
        <f t="shared" si="3"/>
        <v>0</v>
      </c>
    </row>
    <row r="26" spans="1:17" ht="15.75" thickBot="1" x14ac:dyDescent="0.3">
      <c r="A26" s="24">
        <v>39</v>
      </c>
      <c r="B26" s="25">
        <v>42</v>
      </c>
      <c r="C26" s="25">
        <v>40</v>
      </c>
      <c r="D26" s="27">
        <f t="shared" si="0"/>
        <v>82</v>
      </c>
      <c r="E26" s="24">
        <v>62</v>
      </c>
      <c r="F26" s="25">
        <v>46</v>
      </c>
      <c r="G26" s="25">
        <v>33</v>
      </c>
      <c r="H26" s="27">
        <f t="shared" si="1"/>
        <v>79</v>
      </c>
      <c r="I26" s="24">
        <v>85</v>
      </c>
      <c r="J26" s="25">
        <v>9</v>
      </c>
      <c r="K26" s="25">
        <v>7</v>
      </c>
      <c r="L26" s="27">
        <f t="shared" si="2"/>
        <v>16</v>
      </c>
      <c r="M26" s="24"/>
      <c r="N26" s="26"/>
      <c r="O26" s="26"/>
      <c r="P26" s="27">
        <f t="shared" si="3"/>
        <v>0</v>
      </c>
      <c r="Q26" s="12"/>
    </row>
    <row r="27" spans="1:17" s="11" customFormat="1" ht="22.5" customHeight="1" thickBot="1" x14ac:dyDescent="0.3">
      <c r="A27" s="7"/>
      <c r="B27" s="8">
        <f>SUM(B4:B26)</f>
        <v>368</v>
      </c>
      <c r="C27" s="8">
        <f>SUM(C4:C26)</f>
        <v>302</v>
      </c>
      <c r="D27" s="35">
        <f>SUM(D4:D26)</f>
        <v>670</v>
      </c>
      <c r="E27" s="9"/>
      <c r="F27" s="8">
        <f>SUM(F4:F26)</f>
        <v>1384</v>
      </c>
      <c r="G27" s="8">
        <f>SUM(G4:G26)</f>
        <v>1025</v>
      </c>
      <c r="H27" s="35">
        <f>SUM(H4:H26)</f>
        <v>2409</v>
      </c>
      <c r="I27" s="10"/>
      <c r="J27" s="8">
        <f>SUM(J4:J26)</f>
        <v>577</v>
      </c>
      <c r="K27" s="8">
        <f>SUM(K4:K26)</f>
        <v>527</v>
      </c>
      <c r="L27" s="35">
        <f>SUM(L4:L26)</f>
        <v>1104</v>
      </c>
      <c r="M27" s="10"/>
      <c r="N27" s="8">
        <f>SUM(N4:N26)</f>
        <v>38</v>
      </c>
      <c r="O27" s="8">
        <f>SUM(O4:O26)</f>
        <v>43</v>
      </c>
      <c r="P27" s="36">
        <f>SUM(P4:P26)</f>
        <v>81</v>
      </c>
      <c r="Q27" s="37">
        <f>D27+H27+L27+P27</f>
        <v>4264</v>
      </c>
    </row>
    <row r="28" spans="1:17" x14ac:dyDescent="0.25">
      <c r="Q28" s="43" t="s">
        <v>11</v>
      </c>
    </row>
    <row r="29" spans="1:17" ht="44.25" customHeight="1" thickBot="1" x14ac:dyDescent="0.3"/>
    <row r="30" spans="1:17" s="11" customFormat="1" ht="25.5" customHeight="1" thickBot="1" x14ac:dyDescent="0.3">
      <c r="A30" s="56" t="s">
        <v>5</v>
      </c>
      <c r="B30" s="57" t="s">
        <v>0</v>
      </c>
      <c r="C30" s="57" t="s">
        <v>1</v>
      </c>
      <c r="D30" s="58" t="s">
        <v>4</v>
      </c>
      <c r="E30" s="29"/>
      <c r="F30" s="51" t="s">
        <v>9</v>
      </c>
      <c r="G30" s="52" t="s">
        <v>0</v>
      </c>
      <c r="H30" s="52" t="s">
        <v>1</v>
      </c>
      <c r="I30" s="53" t="s">
        <v>4</v>
      </c>
    </row>
    <row r="31" spans="1:17" s="12" customFormat="1" ht="30.75" customHeight="1" thickBot="1" x14ac:dyDescent="0.3">
      <c r="A31" s="46" t="s">
        <v>6</v>
      </c>
      <c r="B31" s="47">
        <f>B27+F27+J27+N27</f>
        <v>2367</v>
      </c>
      <c r="C31" s="54">
        <f>C27+G27+K27+O27</f>
        <v>1897</v>
      </c>
      <c r="D31" s="55">
        <f>SUM(B31:C31)</f>
        <v>4264</v>
      </c>
      <c r="E31" s="31"/>
      <c r="F31" s="48" t="s">
        <v>7</v>
      </c>
      <c r="G31" s="49">
        <v>1570</v>
      </c>
      <c r="H31" s="49">
        <v>1317</v>
      </c>
      <c r="I31" s="50">
        <f>SUM(G31:H31)</f>
        <v>2887</v>
      </c>
    </row>
    <row r="32" spans="1:17" s="12" customFormat="1" ht="34.5" customHeight="1" x14ac:dyDescent="0.25">
      <c r="A32" s="32"/>
      <c r="B32" s="33"/>
      <c r="C32" s="33"/>
      <c r="D32" s="44" t="s">
        <v>11</v>
      </c>
      <c r="E32" s="31"/>
      <c r="F32" s="40" t="s">
        <v>8</v>
      </c>
      <c r="G32" s="30">
        <v>22</v>
      </c>
      <c r="H32" s="30">
        <v>31</v>
      </c>
      <c r="I32" s="39">
        <f>SUM(G32:H32)</f>
        <v>53</v>
      </c>
    </row>
    <row r="33" spans="1:9" s="12" customFormat="1" ht="34.5" customHeight="1" thickBot="1" x14ac:dyDescent="0.3">
      <c r="A33" s="32"/>
      <c r="B33" s="33"/>
      <c r="C33" s="33"/>
      <c r="D33" s="34"/>
      <c r="E33" s="31"/>
      <c r="F33" s="41" t="s">
        <v>10</v>
      </c>
      <c r="G33" s="38">
        <v>775</v>
      </c>
      <c r="H33" s="38">
        <v>549</v>
      </c>
      <c r="I33" s="42">
        <f>SUM(G33:H33)</f>
        <v>1324</v>
      </c>
    </row>
    <row r="34" spans="1:9" ht="26.25" customHeight="1" thickBot="1" x14ac:dyDescent="0.3">
      <c r="A34" s="4"/>
      <c r="B34" s="1"/>
      <c r="C34" s="1"/>
      <c r="D34" s="5"/>
      <c r="E34" s="2"/>
      <c r="H34" s="45" t="s">
        <v>11</v>
      </c>
      <c r="I34" s="59">
        <f>I31+I32+I33</f>
        <v>4264</v>
      </c>
    </row>
    <row r="35" spans="1:9" x14ac:dyDescent="0.25">
      <c r="A35" s="4"/>
      <c r="B35" s="1"/>
      <c r="C35" s="1"/>
      <c r="D35" s="5"/>
      <c r="E35" s="2"/>
      <c r="F35" s="1"/>
    </row>
    <row r="36" spans="1:9" x14ac:dyDescent="0.25">
      <c r="A36" s="4"/>
      <c r="B36" s="1"/>
      <c r="C36" s="1"/>
      <c r="D36" s="5"/>
      <c r="E36" s="2"/>
      <c r="F36" s="1"/>
    </row>
    <row r="37" spans="1:9" x14ac:dyDescent="0.25">
      <c r="A37" s="4"/>
      <c r="B37" s="1"/>
      <c r="C37" s="1"/>
      <c r="D37" s="5"/>
      <c r="E37" s="2"/>
      <c r="F37" s="1"/>
    </row>
    <row r="38" spans="1:9" x14ac:dyDescent="0.25">
      <c r="A38" s="4"/>
      <c r="B38" s="6"/>
      <c r="C38" s="6"/>
      <c r="D38" s="6"/>
      <c r="E38" s="3"/>
      <c r="F38" s="1"/>
    </row>
  </sheetData>
  <mergeCells count="9">
    <mergeCell ref="A1:P1"/>
    <mergeCell ref="A2:A3"/>
    <mergeCell ref="B2:C2"/>
    <mergeCell ref="E2:E3"/>
    <mergeCell ref="F2:G2"/>
    <mergeCell ref="I2:I3"/>
    <mergeCell ref="J2:K2"/>
    <mergeCell ref="M2:M3"/>
    <mergeCell ref="N2:O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CONCENTRADO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ARTURO</dc:creator>
  <cp:lastModifiedBy>Cesar Cervantes</cp:lastModifiedBy>
  <cp:lastPrinted>2021-11-02T16:39:17Z</cp:lastPrinted>
  <dcterms:created xsi:type="dcterms:W3CDTF">2013-07-03T17:27:11Z</dcterms:created>
  <dcterms:modified xsi:type="dcterms:W3CDTF">2026-01-06T19:34:50Z</dcterms:modified>
</cp:coreProperties>
</file>