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\Documents\CONCURSOS 2026\ESTATAL\PARAESTATAL\7. OM-CECYTE-083-2026 IMPRESION LIBROS\2. BASES\"/>
    </mc:Choice>
  </mc:AlternateContent>
  <xr:revisionPtr revIDLastSave="0" documentId="13_ncr:1_{90E0C554-309F-4865-9381-48FB6B77A8F9}" xr6:coauthVersionLast="47" xr6:coauthVersionMax="47" xr10:uidLastSave="{00000000-0000-0000-0000-000000000000}"/>
  <bookViews>
    <workbookView xWindow="-120" yWindow="-120" windowWidth="29040" windowHeight="15720" tabRatio="667" xr2:uid="{00000000-000D-0000-FFFF-FFFF00000000}"/>
  </bookViews>
  <sheets>
    <sheet name="ANEXO A" sheetId="11" r:id="rId1"/>
  </sheets>
  <definedNames>
    <definedName name="_xlnm.Print_Area" localSheetId="0">'ANEXO A'!$A$1:$J$37</definedName>
    <definedName name="sobrante_plantel" localSheetId="0">#REF!</definedName>
    <definedName name="sobrante_plan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1" l="1"/>
  <c r="B27" i="11"/>
  <c r="J23" i="11"/>
  <c r="I23" i="11"/>
  <c r="G23" i="11"/>
  <c r="F23" i="11"/>
  <c r="C23" i="11"/>
  <c r="B23" i="11"/>
  <c r="I27" i="11" l="1"/>
  <c r="I26" i="11"/>
</calcChain>
</file>

<file path=xl/sharedStrings.xml><?xml version="1.0" encoding="utf-8"?>
<sst xmlns="http://schemas.openxmlformats.org/spreadsheetml/2006/main" count="68" uniqueCount="57">
  <si>
    <t>TOTAL</t>
  </si>
  <si>
    <t>ASIGNATURA</t>
  </si>
  <si>
    <t>NO. LIBROS ALUMNOS</t>
  </si>
  <si>
    <t>PÁGINAS</t>
  </si>
  <si>
    <t>Notas importantes:</t>
  </si>
  <si>
    <t>TOTALES</t>
  </si>
  <si>
    <t>Las cantidades proyectadas para reproducir tanto número de páginas como número de ejemplares pueden variar debido a lo siguiente:</t>
  </si>
  <si>
    <t>NO. DE LIBROS ALUMNOS</t>
  </si>
  <si>
    <t>NO. DE PÁGINAS</t>
  </si>
  <si>
    <t xml:space="preserve"> </t>
  </si>
  <si>
    <t>DEPARTAMENTO DE DOCENCIA</t>
  </si>
  <si>
    <t xml:space="preserve">                                          PROYECCIÓN DE REPRODUCCIÓN LIBROS PARA CECYTE BC  2026-2</t>
  </si>
  <si>
    <t>PRIMER SEMESTRE</t>
  </si>
  <si>
    <t>TERCER SEMESTRE</t>
  </si>
  <si>
    <t>QUINTO SEMESTRE</t>
  </si>
  <si>
    <r>
      <rPr>
        <b/>
        <sz val="19"/>
        <color theme="1"/>
        <rFont val="Arial"/>
        <family val="2"/>
      </rPr>
      <t>Lengua y comunicación I.</t>
    </r>
    <r>
      <rPr>
        <sz val="19"/>
        <color theme="1"/>
        <rFont val="Arial"/>
        <family val="2"/>
      </rPr>
      <t xml:space="preserve"> Leer y escribir para pensarnos juntos.</t>
    </r>
  </si>
  <si>
    <r>
      <t xml:space="preserve">Pensamiento matemático I. </t>
    </r>
    <r>
      <rPr>
        <sz val="19"/>
        <color theme="1"/>
        <rFont val="Arial"/>
        <family val="2"/>
      </rPr>
      <t>Pensamiento aritmético.</t>
    </r>
  </si>
  <si>
    <r>
      <t xml:space="preserve">Ciencias naturales, experimentales y tecnología I. </t>
    </r>
    <r>
      <rPr>
        <sz val="19"/>
        <color theme="1"/>
        <rFont val="Arial"/>
        <family val="2"/>
      </rPr>
      <t>Invitación a la ciencia. Naturaleza de la materia.</t>
    </r>
  </si>
  <si>
    <r>
      <t xml:space="preserve">Lengua y comunicación III. </t>
    </r>
    <r>
      <rPr>
        <sz val="19"/>
        <color theme="1"/>
        <rFont val="Arial"/>
        <family val="2"/>
      </rPr>
      <t>Describir culturas, apropiarse de las palabras.</t>
    </r>
  </si>
  <si>
    <r>
      <t xml:space="preserve">Pensamiento matemático III. </t>
    </r>
    <r>
      <rPr>
        <sz val="19"/>
        <color theme="1"/>
        <rFont val="Arial"/>
        <family val="2"/>
      </rPr>
      <t>Pensamiento algebraico e introducción a geometría plana.</t>
    </r>
  </si>
  <si>
    <r>
      <t>Pensamiento filosófico y humanidades I</t>
    </r>
    <r>
      <rPr>
        <sz val="19"/>
        <color theme="1"/>
        <rFont val="Arial"/>
        <family val="2"/>
      </rPr>
      <t>. El ejercicio de filosofar y la perspectiva humanista.</t>
    </r>
  </si>
  <si>
    <r>
      <t xml:space="preserve">Pensamiento filosófico y humanidades II. </t>
    </r>
    <r>
      <rPr>
        <sz val="19"/>
        <color theme="1"/>
        <rFont val="Arial"/>
        <family val="2"/>
      </rPr>
      <t>Las reflexiones filosóficas sobre el Conocer.</t>
    </r>
  </si>
  <si>
    <r>
      <t xml:space="preserve">Ciencias naturales, experimentales y tecnología III. </t>
    </r>
    <r>
      <rPr>
        <sz val="19"/>
        <color theme="1"/>
        <rFont val="Arial"/>
        <family val="2"/>
      </rPr>
      <t>Nuestro hogar. El sistema terrestre.</t>
    </r>
  </si>
  <si>
    <t>Inglés V</t>
  </si>
  <si>
    <t>Temas Selectos de Matemáticas II</t>
  </si>
  <si>
    <t>La energía en los procesos de la vida diaria</t>
  </si>
  <si>
    <r>
      <t xml:space="preserve">Conciencia Histórica II: </t>
    </r>
    <r>
      <rPr>
        <sz val="19"/>
        <color theme="1"/>
        <rFont val="Arial"/>
        <family val="2"/>
      </rPr>
      <t>México durante el expansionismo capitalista</t>
    </r>
  </si>
  <si>
    <r>
      <rPr>
        <b/>
        <sz val="17"/>
        <color theme="1"/>
        <rFont val="Arial"/>
        <family val="2"/>
      </rPr>
      <t>1.</t>
    </r>
    <r>
      <rPr>
        <sz val="17"/>
        <color theme="1"/>
        <rFont val="Arial"/>
        <family val="2"/>
      </rPr>
      <t xml:space="preserve"> Movilidad estudiantil 2026.</t>
    </r>
  </si>
  <si>
    <r>
      <rPr>
        <b/>
        <sz val="17"/>
        <color theme="1"/>
        <rFont val="Arial"/>
        <family val="2"/>
      </rPr>
      <t>3.</t>
    </r>
    <r>
      <rPr>
        <sz val="17"/>
        <color theme="1"/>
        <rFont val="Arial"/>
        <family val="2"/>
      </rPr>
      <t xml:space="preserve"> Se contemplan ejemplares por título para uso de docentes y muestras para revisión y ajustes del personal académico.</t>
    </r>
  </si>
  <si>
    <t>ASIGNATURAS  COMPONENTE DE FORMACIÓN FUNDAMETAL</t>
  </si>
  <si>
    <t>ASIGNATURAS  COMPONENTE DE FORMACIÓN LABORAL</t>
  </si>
  <si>
    <t>__________________________________________________________________________________________________</t>
  </si>
  <si>
    <r>
      <rPr>
        <b/>
        <sz val="18"/>
        <color theme="1"/>
        <rFont val="Arial"/>
        <family val="2"/>
      </rPr>
      <t>MTRO. CRISTHIAN DARÍO RAMÍREZ LAGARDA</t>
    </r>
    <r>
      <rPr>
        <b/>
        <sz val="20"/>
        <color theme="1"/>
        <rFont val="Arial"/>
        <family val="2"/>
      </rPr>
      <t xml:space="preserve">                   </t>
    </r>
    <r>
      <rPr>
        <b/>
        <sz val="14"/>
        <color theme="1"/>
        <rFont val="Arial"/>
        <family val="2"/>
      </rPr>
      <t>JEFE DEL DEPTO. DE INNOVACIÓN EDUCATIVA Y FORMACIÓN TECNOLÓGICA DEL CECyTE BC</t>
    </r>
  </si>
  <si>
    <r>
      <rPr>
        <b/>
        <sz val="17"/>
        <color theme="1"/>
        <rFont val="Arial"/>
        <family val="2"/>
      </rPr>
      <t>2.</t>
    </r>
    <r>
      <rPr>
        <sz val="17"/>
        <color theme="1"/>
        <rFont val="Arial"/>
        <family val="2"/>
      </rPr>
      <t xml:space="preserve"> Para estimar la cantidad de títulos, se consideró el 100% de la matrícula proyectada por el Departamento de Control Escolar y  Estadística,  la inscripción de los grupos de Unión Antorchista y Planicie a 1ero. y la reisncripción a 3ero y 5to. semestre. 160 ejemplares para docentes en el componente de formación fundamental y 154 ejemplares de muestra del componente de formación laboral. </t>
    </r>
  </si>
  <si>
    <r>
      <t xml:space="preserve">Ciencias sociales I. </t>
    </r>
    <r>
      <rPr>
        <sz val="19"/>
        <color theme="1"/>
        <rFont val="Arial"/>
        <family val="2"/>
      </rPr>
      <t>Estado, ciudadanía y relaciones de poder.</t>
    </r>
  </si>
  <si>
    <r>
      <t xml:space="preserve">Electrónica: </t>
    </r>
    <r>
      <rPr>
        <sz val="19"/>
        <color theme="1"/>
        <rFont val="Arial"/>
        <family val="2"/>
      </rPr>
      <t>Construye circuitos electrónicos digitales.</t>
    </r>
  </si>
  <si>
    <r>
      <t xml:space="preserve">Laboratorista Químico: </t>
    </r>
    <r>
      <rPr>
        <sz val="19"/>
        <color theme="1"/>
        <rFont val="Arial"/>
        <family val="2"/>
      </rPr>
      <t>Analiza muestras con pruebas fisicoquímicas y microbiológicas.</t>
    </r>
  </si>
  <si>
    <r>
      <t xml:space="preserve">Mantenimiento Industrial: </t>
    </r>
    <r>
      <rPr>
        <sz val="19"/>
        <color theme="1"/>
        <rFont val="Arial"/>
        <family val="2"/>
      </rPr>
      <t>Realiza mantenimiento preventivo y correctivo a los activos industriales de automatización.</t>
    </r>
  </si>
  <si>
    <r>
      <t xml:space="preserve">Mecatrónica: </t>
    </r>
    <r>
      <rPr>
        <sz val="19"/>
        <color theme="1"/>
        <rFont val="Arial"/>
        <family val="2"/>
      </rPr>
      <t>Construye sistemas mecatrónicos.</t>
    </r>
  </si>
  <si>
    <r>
      <t xml:space="preserve">Producción Industrial: </t>
    </r>
    <r>
      <rPr>
        <sz val="19"/>
        <color theme="1"/>
        <rFont val="Arial"/>
        <family val="2"/>
      </rPr>
      <t>Auxilia en la mejora de procesos productivos.</t>
    </r>
  </si>
  <si>
    <r>
      <t xml:space="preserve">Producción Industrial de Alimentos: </t>
    </r>
    <r>
      <rPr>
        <sz val="19"/>
        <color theme="1"/>
        <rFont val="Arial"/>
        <family val="2"/>
      </rPr>
      <t>Procesa leche con calidad e inocuidad.</t>
    </r>
  </si>
  <si>
    <r>
      <t xml:space="preserve">Programación: </t>
    </r>
    <r>
      <rPr>
        <sz val="19"/>
        <color theme="1"/>
        <rFont val="Arial"/>
        <family val="2"/>
      </rPr>
      <t>Desarrolla software con herramientas orientadas a la productividad.</t>
    </r>
  </si>
  <si>
    <r>
      <t xml:space="preserve">Electrónica: </t>
    </r>
    <r>
      <rPr>
        <sz val="19"/>
        <color theme="1"/>
        <rFont val="Arial"/>
        <family val="2"/>
      </rPr>
      <t>Opera sistemas electrónicos con microcontroladores.</t>
    </r>
  </si>
  <si>
    <r>
      <t xml:space="preserve">Laboratorista Químico: </t>
    </r>
    <r>
      <rPr>
        <sz val="19"/>
        <color theme="1"/>
        <rFont val="Arial"/>
        <family val="2"/>
      </rPr>
      <t>Analiza fármacos, cosméticos, alimentos y bebidas con métodos fisico-químicos.</t>
    </r>
  </si>
  <si>
    <r>
      <t xml:space="preserve">Mantenimiento Industrial: </t>
    </r>
    <r>
      <rPr>
        <sz val="19"/>
        <color theme="1"/>
        <rFont val="Arial"/>
        <family val="2"/>
      </rPr>
      <t>Realiza mantenimiento preventivo y correctivo a los sistemas industriales.</t>
    </r>
  </si>
  <si>
    <r>
      <t xml:space="preserve">Mecatrónica: </t>
    </r>
    <r>
      <rPr>
        <sz val="19"/>
        <color theme="1"/>
        <rFont val="Arial"/>
        <family val="2"/>
      </rPr>
      <t>Opera sistemas flexibles de manufactura de piezas mecánicas.</t>
    </r>
  </si>
  <si>
    <r>
      <t xml:space="preserve">Producción Industrial: </t>
    </r>
    <r>
      <rPr>
        <sz val="19"/>
        <color theme="1"/>
        <rFont val="Arial"/>
        <family val="2"/>
      </rPr>
      <t xml:space="preserve">Inspecciona la calidad en la producción industrial.    </t>
    </r>
    <r>
      <rPr>
        <b/>
        <sz val="19"/>
        <color theme="1"/>
        <rFont val="Arial"/>
        <family val="2"/>
      </rPr>
      <t xml:space="preserve">      </t>
    </r>
  </si>
  <si>
    <r>
      <t xml:space="preserve">Producción Industrial de Alimentos: </t>
    </r>
    <r>
      <rPr>
        <sz val="19"/>
        <color theme="1"/>
        <rFont val="Arial"/>
        <family val="2"/>
      </rPr>
      <t>Procesa frutas y hortalizas con calidad e inocuidad.</t>
    </r>
  </si>
  <si>
    <r>
      <t xml:space="preserve">Programación: </t>
    </r>
    <r>
      <rPr>
        <sz val="19"/>
        <color theme="1"/>
        <rFont val="Arial"/>
        <family val="2"/>
      </rPr>
      <t>Desarrollar aplicaciones web en un sistema de información.</t>
    </r>
  </si>
  <si>
    <r>
      <t xml:space="preserve">Procesos de Gestión Administrativa: </t>
    </r>
    <r>
      <rPr>
        <sz val="19"/>
        <color theme="1"/>
        <rFont val="Arial"/>
        <family val="2"/>
      </rPr>
      <t>Apoya en la cadena productiva de una organización.</t>
    </r>
  </si>
  <si>
    <r>
      <t xml:space="preserve">Servicios de Hotelería: </t>
    </r>
    <r>
      <rPr>
        <sz val="19"/>
        <color theme="1"/>
        <rFont val="Arial"/>
        <family val="2"/>
      </rPr>
      <t>Brinda el servicio de alimentos y bebidas en centros de hospedaje.</t>
    </r>
  </si>
  <si>
    <r>
      <rPr>
        <b/>
        <sz val="19"/>
        <color theme="1"/>
        <rFont val="Arial"/>
        <family val="2"/>
      </rPr>
      <t xml:space="preserve">Logística: </t>
    </r>
    <r>
      <rPr>
        <sz val="19"/>
        <color theme="1"/>
        <rFont val="Arial"/>
        <family val="2"/>
      </rPr>
      <t>Organiza el flujo de mercancías en almacén.</t>
    </r>
  </si>
  <si>
    <r>
      <t xml:space="preserve">Logística: </t>
    </r>
    <r>
      <rPr>
        <sz val="19"/>
        <color theme="1"/>
        <rFont val="Arial"/>
        <family val="2"/>
      </rPr>
      <t>Gestiona la distribución física de mercancías.</t>
    </r>
  </si>
  <si>
    <t>Guia de Jornada de Bienvenida</t>
  </si>
  <si>
    <t>INDUCCIÓN</t>
  </si>
  <si>
    <r>
      <rPr>
        <b/>
        <sz val="17"/>
        <color theme="1"/>
        <rFont val="Arial"/>
        <family val="2"/>
      </rPr>
      <t>4.</t>
    </r>
    <r>
      <rPr>
        <sz val="17"/>
        <color theme="1"/>
        <rFont val="Arial"/>
        <family val="2"/>
      </rPr>
      <t xml:space="preserve"> Proyección sujeta a cambios ya que los materiales se encuentran en desarrollo.</t>
    </r>
  </si>
  <si>
    <r>
      <t xml:space="preserve">MTRA. KARLA GUADALUPE MEZA LÓPEZ                             </t>
    </r>
    <r>
      <rPr>
        <b/>
        <sz val="14"/>
        <color theme="1"/>
        <rFont val="Arial"/>
        <family val="2"/>
      </rPr>
      <t xml:space="preserve">                                                   JEFA DEL DEPTO. DE DOCENCIA  DEL CECyTE BC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</si>
</sst>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40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25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b/>
      <sz val="2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3"/>
      <color theme="1"/>
      <name val="Arial"/>
      <family val="2"/>
    </font>
    <font>
      <b/>
      <sz val="2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20"/>
      <color theme="1"/>
      <name val="Arial"/>
      <family val="2"/>
    </font>
    <font>
      <b/>
      <i/>
      <sz val="18"/>
      <color theme="1"/>
      <name val="Arial"/>
      <family val="2"/>
    </font>
    <font>
      <sz val="17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Arial"/>
      <family val="2"/>
    </font>
    <font>
      <b/>
      <sz val="5"/>
      <color theme="1"/>
      <name val="Arial"/>
      <family val="2"/>
    </font>
    <font>
      <b/>
      <sz val="36"/>
      <color theme="1"/>
      <name val="Arial"/>
      <family val="2"/>
    </font>
    <font>
      <sz val="19"/>
      <color theme="1"/>
      <name val="Arial"/>
      <family val="2"/>
    </font>
    <font>
      <b/>
      <sz val="19"/>
      <color theme="1"/>
      <name val="Arial"/>
      <family val="2"/>
    </font>
    <font>
      <sz val="14"/>
      <color theme="1"/>
      <name val="Arial"/>
      <family val="2"/>
    </font>
    <font>
      <b/>
      <sz val="17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E6C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3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12" fillId="11" borderId="1" xfId="0" applyNumberFormat="1" applyFont="1" applyFill="1" applyBorder="1" applyAlignment="1">
      <alignment horizontal="right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3" fontId="14" fillId="4" borderId="0" xfId="0" applyNumberFormat="1" applyFont="1" applyFill="1" applyAlignment="1">
      <alignment horizontal="center" vertical="center"/>
    </xf>
    <xf numFmtId="3" fontId="15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3" fontId="18" fillId="7" borderId="3" xfId="0" applyNumberFormat="1" applyFont="1" applyFill="1" applyBorder="1" applyAlignment="1">
      <alignment horizontal="center" vertical="center"/>
    </xf>
    <xf numFmtId="3" fontId="18" fillId="7" borderId="10" xfId="0" applyNumberFormat="1" applyFont="1" applyFill="1" applyBorder="1" applyAlignment="1">
      <alignment horizontal="center" vertical="center"/>
    </xf>
    <xf numFmtId="3" fontId="18" fillId="7" borderId="2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Alignment="1">
      <alignment horizontal="center" vertical="center"/>
    </xf>
    <xf numFmtId="3" fontId="8" fillId="6" borderId="3" xfId="0" applyNumberFormat="1" applyFont="1" applyFill="1" applyBorder="1" applyAlignment="1">
      <alignment horizontal="center" vertical="center"/>
    </xf>
    <xf numFmtId="3" fontId="8" fillId="6" borderId="2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6" fillId="4" borderId="0" xfId="0" applyNumberFormat="1" applyFont="1" applyFill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15" fillId="4" borderId="0" xfId="0" applyNumberFormat="1" applyFont="1" applyFill="1" applyAlignment="1">
      <alignment horizontal="center" vertical="center"/>
    </xf>
    <xf numFmtId="3" fontId="8" fillId="4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 wrapText="1"/>
    </xf>
    <xf numFmtId="3" fontId="15" fillId="4" borderId="0" xfId="0" applyNumberFormat="1" applyFont="1" applyFill="1" applyAlignment="1">
      <alignment horizontal="center" vertical="center" wrapText="1"/>
    </xf>
    <xf numFmtId="3" fontId="19" fillId="4" borderId="0" xfId="0" applyNumberFormat="1" applyFont="1" applyFill="1" applyAlignment="1">
      <alignment horizontal="center" vertical="center"/>
    </xf>
    <xf numFmtId="3" fontId="20" fillId="4" borderId="0" xfId="0" applyNumberFormat="1" applyFont="1" applyFill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left" vertical="center" wrapText="1"/>
    </xf>
    <xf numFmtId="3" fontId="23" fillId="0" borderId="0" xfId="0" applyNumberFormat="1" applyFont="1" applyAlignment="1">
      <alignment horizontal="left" vertical="center" wrapText="1"/>
    </xf>
    <xf numFmtId="3" fontId="23" fillId="0" borderId="0" xfId="0" applyNumberFormat="1" applyFont="1" applyAlignment="1">
      <alignment horizontal="left" vertical="top" wrapText="1"/>
    </xf>
    <xf numFmtId="3" fontId="15" fillId="0" borderId="0" xfId="0" applyNumberFormat="1" applyFont="1" applyAlignment="1">
      <alignment horizontal="left" vertical="top" wrapText="1"/>
    </xf>
    <xf numFmtId="3" fontId="15" fillId="0" borderId="0" xfId="0" applyNumberFormat="1" applyFont="1" applyAlignment="1">
      <alignment vertical="center" wrapText="1"/>
    </xf>
    <xf numFmtId="3" fontId="15" fillId="0" borderId="0" xfId="0" applyNumberFormat="1" applyFont="1" applyAlignment="1">
      <alignment horizontal="left" vertical="center" wrapText="1"/>
    </xf>
    <xf numFmtId="3" fontId="16" fillId="0" borderId="0" xfId="0" applyNumberFormat="1" applyFont="1"/>
    <xf numFmtId="3" fontId="15" fillId="4" borderId="0" xfId="0" applyNumberFormat="1" applyFont="1" applyFill="1" applyAlignment="1">
      <alignment vertical="center" wrapText="1"/>
    </xf>
    <xf numFmtId="3" fontId="25" fillId="4" borderId="0" xfId="0" applyNumberFormat="1" applyFont="1" applyFill="1" applyAlignment="1">
      <alignment vertical="center" wrapText="1"/>
    </xf>
    <xf numFmtId="3" fontId="16" fillId="4" borderId="0" xfId="0" applyNumberFormat="1" applyFont="1" applyFill="1"/>
    <xf numFmtId="3" fontId="15" fillId="4" borderId="0" xfId="0" applyNumberFormat="1" applyFont="1" applyFill="1" applyAlignment="1">
      <alignment horizontal="left" vertical="top" wrapText="1"/>
    </xf>
    <xf numFmtId="3" fontId="25" fillId="4" borderId="0" xfId="0" applyNumberFormat="1" applyFont="1" applyFill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3" fontId="16" fillId="0" borderId="0" xfId="0" applyNumberFormat="1" applyFont="1" applyAlignment="1">
      <alignment horizontal="justify" vertical="center" wrapText="1"/>
    </xf>
    <xf numFmtId="3" fontId="15" fillId="4" borderId="0" xfId="0" applyNumberFormat="1" applyFont="1" applyFill="1" applyAlignment="1">
      <alignment horizontal="left" vertical="center" wrapText="1"/>
    </xf>
    <xf numFmtId="3" fontId="7" fillId="4" borderId="0" xfId="0" applyNumberFormat="1" applyFont="1" applyFill="1" applyAlignment="1">
      <alignment horizontal="center" vertical="center" wrapText="1"/>
    </xf>
    <xf numFmtId="3" fontId="16" fillId="0" borderId="0" xfId="0" applyNumberFormat="1" applyFont="1" applyAlignment="1">
      <alignment vertical="center" wrapText="1"/>
    </xf>
    <xf numFmtId="3" fontId="7" fillId="4" borderId="0" xfId="0" applyNumberFormat="1" applyFont="1" applyFill="1" applyAlignment="1">
      <alignment horizontal="center" vertical="center"/>
    </xf>
    <xf numFmtId="3" fontId="7" fillId="4" borderId="0" xfId="0" applyNumberFormat="1" applyFont="1" applyFill="1" applyAlignment="1">
      <alignment horizontal="right" vertical="center" wrapText="1"/>
    </xf>
    <xf numFmtId="3" fontId="0" fillId="4" borderId="0" xfId="0" applyNumberFormat="1" applyFill="1"/>
    <xf numFmtId="3" fontId="0" fillId="0" borderId="0" xfId="0" applyNumberFormat="1"/>
    <xf numFmtId="3" fontId="27" fillId="0" borderId="0" xfId="0" applyNumberFormat="1" applyFont="1"/>
    <xf numFmtId="3" fontId="28" fillId="0" borderId="0" xfId="0" applyNumberFormat="1" applyFont="1" applyAlignment="1">
      <alignment horizontal="right"/>
    </xf>
    <xf numFmtId="3" fontId="27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justify" vertical="center" wrapText="1"/>
    </xf>
    <xf numFmtId="3" fontId="30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3" fontId="30" fillId="0" borderId="0" xfId="0" applyNumberFormat="1" applyFont="1" applyAlignment="1">
      <alignment horizontal="center" vertical="center"/>
    </xf>
    <xf numFmtId="0" fontId="27" fillId="0" borderId="0" xfId="0" applyFont="1"/>
    <xf numFmtId="3" fontId="29" fillId="0" borderId="0" xfId="0" applyNumberFormat="1" applyFont="1" applyAlignment="1">
      <alignment vertical="center" wrapText="1"/>
    </xf>
    <xf numFmtId="3" fontId="13" fillId="4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Alignment="1">
      <alignment horizontal="left" vertical="top" wrapText="1"/>
    </xf>
    <xf numFmtId="3" fontId="9" fillId="0" borderId="0" xfId="0" applyNumberFormat="1" applyFont="1" applyAlignment="1">
      <alignment horizontal="center" vertical="center"/>
    </xf>
    <xf numFmtId="3" fontId="13" fillId="5" borderId="1" xfId="0" applyNumberFormat="1" applyFont="1" applyFill="1" applyBorder="1" applyAlignment="1">
      <alignment horizontal="right" vertical="center" wrapText="1"/>
    </xf>
    <xf numFmtId="3" fontId="13" fillId="5" borderId="1" xfId="0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right" vertical="center" wrapText="1"/>
    </xf>
    <xf numFmtId="3" fontId="1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6" fillId="0" borderId="0" xfId="0" applyNumberFormat="1" applyFont="1" applyAlignment="1">
      <alignment horizontal="justify" vertical="center" wrapText="1"/>
    </xf>
    <xf numFmtId="3" fontId="10" fillId="0" borderId="0" xfId="0" applyNumberFormat="1" applyFont="1" applyAlignment="1">
      <alignment horizontal="left" vertical="center" wrapText="1"/>
    </xf>
    <xf numFmtId="3" fontId="9" fillId="4" borderId="0" xfId="0" applyNumberFormat="1" applyFont="1" applyFill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12" fillId="11" borderId="12" xfId="0" applyNumberFormat="1" applyFont="1" applyFill="1" applyBorder="1" applyAlignment="1">
      <alignment horizontal="right" vertical="center" wrapText="1"/>
    </xf>
    <xf numFmtId="3" fontId="13" fillId="5" borderId="12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right" vertical="center"/>
    </xf>
    <xf numFmtId="3" fontId="21" fillId="0" borderId="4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 wrapText="1"/>
    </xf>
    <xf numFmtId="3" fontId="33" fillId="0" borderId="3" xfId="0" applyNumberFormat="1" applyFont="1" applyBorder="1" applyAlignment="1">
      <alignment horizontal="left" vertical="center" wrapText="1"/>
    </xf>
    <xf numFmtId="3" fontId="32" fillId="4" borderId="1" xfId="0" applyNumberFormat="1" applyFont="1" applyFill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left" vertical="center" wrapText="1"/>
    </xf>
    <xf numFmtId="3" fontId="34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center" vertical="center" wrapText="1"/>
    </xf>
    <xf numFmtId="3" fontId="33" fillId="0" borderId="1" xfId="0" applyNumberFormat="1" applyFont="1" applyBorder="1" applyAlignment="1">
      <alignment horizontal="left" vertical="center" wrapText="1"/>
    </xf>
    <xf numFmtId="3" fontId="33" fillId="0" borderId="1" xfId="0" applyNumberFormat="1" applyFont="1" applyBorder="1" applyAlignment="1">
      <alignment vertical="center" wrapText="1"/>
    </xf>
    <xf numFmtId="3" fontId="12" fillId="4" borderId="0" xfId="0" applyNumberFormat="1" applyFont="1" applyFill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0" fontId="32" fillId="13" borderId="1" xfId="0" applyFont="1" applyFill="1" applyBorder="1" applyAlignment="1">
      <alignment horizontal="left" vertical="center" wrapText="1"/>
    </xf>
    <xf numFmtId="0" fontId="33" fillId="13" borderId="1" xfId="0" applyFont="1" applyFill="1" applyBorder="1" applyAlignment="1">
      <alignment horizontal="left" vertical="center" wrapText="1"/>
    </xf>
    <xf numFmtId="0" fontId="33" fillId="13" borderId="3" xfId="0" applyFont="1" applyFill="1" applyBorder="1" applyAlignment="1">
      <alignment horizontal="left" vertical="center" wrapText="1"/>
    </xf>
    <xf numFmtId="3" fontId="16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 vertical="top" wrapText="1"/>
    </xf>
    <xf numFmtId="3" fontId="12" fillId="12" borderId="0" xfId="0" applyNumberFormat="1" applyFont="1" applyFill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3" fontId="32" fillId="0" borderId="15" xfId="0" applyNumberFormat="1" applyFont="1" applyBorder="1" applyAlignment="1">
      <alignment horizontal="center" vertical="center" wrapText="1"/>
    </xf>
    <xf numFmtId="3" fontId="32" fillId="0" borderId="12" xfId="0" applyNumberFormat="1" applyFont="1" applyBorder="1" applyAlignment="1">
      <alignment horizontal="center" vertical="center" wrapText="1"/>
    </xf>
    <xf numFmtId="3" fontId="33" fillId="0" borderId="11" xfId="0" applyNumberFormat="1" applyFont="1" applyBorder="1" applyAlignment="1">
      <alignment horizontal="left" vertical="center" wrapText="1"/>
    </xf>
    <xf numFmtId="3" fontId="33" fillId="0" borderId="15" xfId="0" applyNumberFormat="1" applyFont="1" applyBorder="1" applyAlignment="1">
      <alignment horizontal="left" vertical="center" wrapText="1"/>
    </xf>
    <xf numFmtId="3" fontId="33" fillId="0" borderId="12" xfId="0" applyNumberFormat="1" applyFont="1" applyBorder="1" applyAlignment="1">
      <alignment horizontal="left" vertical="center" wrapText="1"/>
    </xf>
    <xf numFmtId="3" fontId="32" fillId="4" borderId="11" xfId="0" applyNumberFormat="1" applyFont="1" applyFill="1" applyBorder="1" applyAlignment="1">
      <alignment horizontal="center" vertical="center" wrapText="1"/>
    </xf>
    <xf numFmtId="3" fontId="32" fillId="4" borderId="15" xfId="0" applyNumberFormat="1" applyFont="1" applyFill="1" applyBorder="1" applyAlignment="1">
      <alignment horizontal="center" vertical="center" wrapText="1"/>
    </xf>
    <xf numFmtId="3" fontId="32" fillId="4" borderId="12" xfId="0" applyNumberFormat="1" applyFont="1" applyFill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/>
    </xf>
    <xf numFmtId="3" fontId="32" fillId="0" borderId="15" xfId="0" applyNumberFormat="1" applyFont="1" applyBorder="1" applyAlignment="1">
      <alignment horizontal="center" vertical="center"/>
    </xf>
    <xf numFmtId="3" fontId="32" fillId="0" borderId="12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33" fillId="0" borderId="10" xfId="0" applyNumberFormat="1" applyFont="1" applyBorder="1" applyAlignment="1">
      <alignment horizontal="left" vertical="center" wrapText="1"/>
    </xf>
    <xf numFmtId="3" fontId="33" fillId="0" borderId="2" xfId="0" applyNumberFormat="1" applyFont="1" applyBorder="1" applyAlignment="1">
      <alignment horizontal="left" vertical="center" wrapText="1"/>
    </xf>
    <xf numFmtId="0" fontId="33" fillId="13" borderId="3" xfId="0" applyFont="1" applyFill="1" applyBorder="1" applyAlignment="1">
      <alignment horizontal="left" vertical="center" wrapText="1"/>
    </xf>
    <xf numFmtId="0" fontId="33" fillId="13" borderId="2" xfId="0" applyFont="1" applyFill="1" applyBorder="1" applyAlignment="1">
      <alignment horizontal="left" vertical="center" wrapText="1"/>
    </xf>
    <xf numFmtId="3" fontId="33" fillId="13" borderId="10" xfId="0" applyNumberFormat="1" applyFont="1" applyFill="1" applyBorder="1" applyAlignment="1">
      <alignment horizontal="left" vertical="center" wrapText="1"/>
    </xf>
    <xf numFmtId="3" fontId="33" fillId="13" borderId="2" xfId="0" applyNumberFormat="1" applyFont="1" applyFill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12" fillId="11" borderId="3" xfId="0" applyNumberFormat="1" applyFont="1" applyFill="1" applyBorder="1" applyAlignment="1">
      <alignment horizontal="right" vertical="center" wrapText="1"/>
    </xf>
    <xf numFmtId="3" fontId="12" fillId="11" borderId="2" xfId="0" applyNumberFormat="1" applyFont="1" applyFill="1" applyBorder="1" applyAlignment="1">
      <alignment horizontal="right" vertical="center" wrapText="1"/>
    </xf>
    <xf numFmtId="3" fontId="10" fillId="0" borderId="13" xfId="0" applyNumberFormat="1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3" fontId="21" fillId="0" borderId="11" xfId="0" applyNumberFormat="1" applyFont="1" applyBorder="1" applyAlignment="1">
      <alignment horizontal="center" vertical="center" wrapText="1"/>
    </xf>
    <xf numFmtId="3" fontId="21" fillId="0" borderId="15" xfId="0" applyNumberFormat="1" applyFont="1" applyBorder="1" applyAlignment="1">
      <alignment horizontal="center" vertical="center" wrapText="1"/>
    </xf>
    <xf numFmtId="3" fontId="21" fillId="0" borderId="12" xfId="0" applyNumberFormat="1" applyFont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 wrapText="1"/>
    </xf>
    <xf numFmtId="0" fontId="8" fillId="13" borderId="4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 wrapText="1"/>
    </xf>
    <xf numFmtId="0" fontId="8" fillId="13" borderId="8" xfId="0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3" fontId="24" fillId="0" borderId="0" xfId="0" applyNumberFormat="1" applyFont="1" applyAlignment="1">
      <alignment horizontal="center" vertical="center" wrapText="1"/>
    </xf>
    <xf numFmtId="3" fontId="26" fillId="0" borderId="0" xfId="0" applyNumberFormat="1" applyFont="1" applyAlignment="1">
      <alignment horizontal="justify" vertical="center" wrapText="1"/>
    </xf>
    <xf numFmtId="3" fontId="23" fillId="3" borderId="14" xfId="0" applyNumberFormat="1" applyFont="1" applyFill="1" applyBorder="1" applyAlignment="1">
      <alignment horizontal="left" vertical="top" wrapText="1"/>
    </xf>
    <xf numFmtId="3" fontId="23" fillId="3" borderId="0" xfId="0" applyNumberFormat="1" applyFont="1" applyFill="1" applyAlignment="1">
      <alignment horizontal="left" vertical="top" wrapText="1"/>
    </xf>
    <xf numFmtId="3" fontId="23" fillId="3" borderId="9" xfId="0" applyNumberFormat="1" applyFont="1" applyFill="1" applyBorder="1" applyAlignment="1">
      <alignment horizontal="left" vertical="top" wrapText="1"/>
    </xf>
    <xf numFmtId="3" fontId="12" fillId="2" borderId="5" xfId="0" applyNumberFormat="1" applyFont="1" applyFill="1" applyBorder="1" applyAlignment="1">
      <alignment horizontal="center" vertical="center" wrapText="1"/>
    </xf>
    <xf numFmtId="3" fontId="12" fillId="2" borderId="13" xfId="0" applyNumberFormat="1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3" fontId="23" fillId="3" borderId="14" xfId="0" applyNumberFormat="1" applyFont="1" applyFill="1" applyBorder="1" applyAlignment="1">
      <alignment horizontal="left" vertical="center" wrapText="1"/>
    </xf>
    <xf numFmtId="3" fontId="23" fillId="3" borderId="0" xfId="0" applyNumberFormat="1" applyFont="1" applyFill="1" applyAlignment="1">
      <alignment horizontal="left" vertical="center" wrapText="1"/>
    </xf>
    <xf numFmtId="3" fontId="23" fillId="3" borderId="9" xfId="0" applyNumberFormat="1" applyFont="1" applyFill="1" applyBorder="1" applyAlignment="1">
      <alignment horizontal="left" vertical="center" wrapText="1"/>
    </xf>
    <xf numFmtId="3" fontId="9" fillId="0" borderId="0" xfId="0" applyNumberFormat="1" applyFont="1" applyAlignment="1">
      <alignment horizontal="center" vertical="center"/>
    </xf>
    <xf numFmtId="3" fontId="23" fillId="3" borderId="6" xfId="0" applyNumberFormat="1" applyFont="1" applyFill="1" applyBorder="1" applyAlignment="1">
      <alignment horizontal="left" vertical="top" wrapText="1"/>
    </xf>
    <xf numFmtId="3" fontId="23" fillId="3" borderId="7" xfId="0" applyNumberFormat="1" applyFont="1" applyFill="1" applyBorder="1" applyAlignment="1">
      <alignment horizontal="left" vertical="top" wrapText="1"/>
    </xf>
    <xf numFmtId="3" fontId="23" fillId="3" borderId="8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43DF4"/>
      <color rgb="FFFFE6CD"/>
      <color rgb="FFFFCC99"/>
      <color rgb="FFFFDDDD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4480721</xdr:colOff>
      <xdr:row>0</xdr:row>
      <xdr:rowOff>166688</xdr:rowOff>
    </xdr:from>
    <xdr:to>
      <xdr:col>0</xdr:col>
      <xdr:colOff>6143625</xdr:colOff>
      <xdr:row>1</xdr:row>
      <xdr:rowOff>670447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9017" r="2542" b="12422"/>
        <a:stretch/>
      </xdr:blipFill>
      <xdr:spPr>
        <a:xfrm>
          <a:off x="4480721" y="166688"/>
          <a:ext cx="1662904" cy="1265759"/>
        </a:xfrm>
        <a:prstGeom prst="rect">
          <a:avLst/>
        </a:prstGeom>
      </xdr:spPr>
    </xdr:pic>
    <xdr:clientData/>
  </xdr:twoCellAnchor>
  <xdr:oneCellAnchor>
    <xdr:from>
      <xdr:col>0</xdr:col>
      <xdr:colOff>635683</xdr:colOff>
      <xdr:row>0</xdr:row>
      <xdr:rowOff>190501</xdr:rowOff>
    </xdr:from>
    <xdr:ext cx="3396568" cy="1162309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683" y="190501"/>
          <a:ext cx="3396568" cy="11623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Q60"/>
  <sheetViews>
    <sheetView showGridLines="0" tabSelected="1" view="pageBreakPreview" zoomScale="40" zoomScaleNormal="80" zoomScaleSheetLayoutView="40" workbookViewId="0">
      <selection activeCell="N15" sqref="N15"/>
    </sheetView>
  </sheetViews>
  <sheetFormatPr baseColWidth="10" defaultColWidth="11.42578125" defaultRowHeight="15" x14ac:dyDescent="0.25"/>
  <cols>
    <col min="1" max="1" width="116.5703125" customWidth="1"/>
    <col min="2" max="2" width="25.7109375" customWidth="1"/>
    <col min="3" max="3" width="20.28515625" customWidth="1"/>
    <col min="4" max="4" width="8.5703125" customWidth="1"/>
    <col min="5" max="5" width="93.85546875" style="69" customWidth="1"/>
    <col min="6" max="6" width="25.7109375" style="69" customWidth="1"/>
    <col min="7" max="7" width="19.42578125" style="69" customWidth="1"/>
    <col min="8" max="8" width="126.7109375" style="70" customWidth="1"/>
    <col min="9" max="9" width="24.28515625" style="70" customWidth="1"/>
    <col min="10" max="10" width="22.85546875" style="70" customWidth="1"/>
    <col min="11" max="11" width="12.85546875" style="70" customWidth="1"/>
    <col min="12" max="12" width="26.140625" style="73" customWidth="1"/>
    <col min="13" max="14" width="12.85546875" style="73" customWidth="1"/>
  </cols>
  <sheetData>
    <row r="1" spans="1:14" s="2" customFormat="1" ht="60" customHeight="1" x14ac:dyDescent="0.2">
      <c r="A1" s="165" t="s">
        <v>11</v>
      </c>
      <c r="B1" s="165"/>
      <c r="C1" s="165"/>
      <c r="D1" s="165"/>
      <c r="E1" s="165"/>
      <c r="F1" s="165"/>
      <c r="G1" s="165"/>
      <c r="H1" s="165"/>
      <c r="I1" s="165"/>
      <c r="J1" s="165"/>
      <c r="K1" s="82"/>
      <c r="L1" s="1"/>
      <c r="M1" s="1"/>
      <c r="N1" s="1"/>
    </row>
    <row r="2" spans="1:14" s="2" customFormat="1" ht="66.75" customHeight="1" x14ac:dyDescent="0.2">
      <c r="A2" s="170" t="s">
        <v>10</v>
      </c>
      <c r="B2" s="170"/>
      <c r="C2" s="170"/>
      <c r="D2" s="170"/>
      <c r="E2" s="170"/>
      <c r="F2" s="170"/>
      <c r="G2" s="170"/>
      <c r="H2" s="170"/>
      <c r="I2" s="170"/>
      <c r="J2" s="170"/>
      <c r="K2" s="82"/>
      <c r="L2" s="1"/>
      <c r="M2" s="1"/>
      <c r="N2" s="1"/>
    </row>
    <row r="3" spans="1:14" s="4" customFormat="1" ht="47.25" customHeight="1" x14ac:dyDescent="0.25">
      <c r="A3" s="166" t="s">
        <v>12</v>
      </c>
      <c r="B3" s="166"/>
      <c r="C3" s="166"/>
      <c r="D3" s="167" t="s">
        <v>13</v>
      </c>
      <c r="E3" s="168"/>
      <c r="F3" s="168"/>
      <c r="G3" s="169"/>
      <c r="H3" s="166" t="s">
        <v>14</v>
      </c>
      <c r="I3" s="166"/>
      <c r="J3" s="166"/>
      <c r="K3" s="3"/>
      <c r="L3" s="129"/>
      <c r="M3" s="129"/>
      <c r="N3" s="129"/>
    </row>
    <row r="4" spans="1:14" s="12" customFormat="1" ht="56.25" customHeight="1" x14ac:dyDescent="0.25">
      <c r="A4" s="5" t="s">
        <v>1</v>
      </c>
      <c r="B4" s="6" t="s">
        <v>2</v>
      </c>
      <c r="C4" s="7" t="s">
        <v>3</v>
      </c>
      <c r="D4" s="130" t="s">
        <v>1</v>
      </c>
      <c r="E4" s="131"/>
      <c r="F4" s="8" t="s">
        <v>2</v>
      </c>
      <c r="G4" s="7" t="s">
        <v>3</v>
      </c>
      <c r="H4" s="5" t="s">
        <v>1</v>
      </c>
      <c r="I4" s="9" t="s">
        <v>2</v>
      </c>
      <c r="J4" s="5" t="s">
        <v>3</v>
      </c>
      <c r="K4" s="10"/>
      <c r="L4" s="11"/>
      <c r="M4" s="11"/>
      <c r="N4" s="11"/>
    </row>
    <row r="5" spans="1:14" s="12" customFormat="1" ht="54.95" customHeight="1" x14ac:dyDescent="0.25">
      <c r="A5" s="105" t="s">
        <v>15</v>
      </c>
      <c r="B5" s="90">
        <v>10683</v>
      </c>
      <c r="C5" s="91">
        <v>130</v>
      </c>
      <c r="D5" s="134" t="s">
        <v>18</v>
      </c>
      <c r="E5" s="135"/>
      <c r="F5" s="90">
        <v>9497</v>
      </c>
      <c r="G5" s="93">
        <v>130</v>
      </c>
      <c r="H5" s="106" t="s">
        <v>23</v>
      </c>
      <c r="I5" s="94">
        <v>8526</v>
      </c>
      <c r="J5" s="97">
        <v>130</v>
      </c>
      <c r="K5" s="10"/>
      <c r="L5" s="11"/>
      <c r="M5" s="11"/>
      <c r="N5" s="11"/>
    </row>
    <row r="6" spans="1:14" s="12" customFormat="1" ht="54.95" customHeight="1" x14ac:dyDescent="0.25">
      <c r="A6" s="106" t="s">
        <v>16</v>
      </c>
      <c r="B6" s="90">
        <v>10683</v>
      </c>
      <c r="C6" s="91">
        <v>135</v>
      </c>
      <c r="D6" s="134" t="s">
        <v>19</v>
      </c>
      <c r="E6" s="135"/>
      <c r="F6" s="90">
        <v>9497</v>
      </c>
      <c r="G6" s="93">
        <v>130</v>
      </c>
      <c r="H6" s="106" t="s">
        <v>24</v>
      </c>
      <c r="I6" s="94">
        <v>8526</v>
      </c>
      <c r="J6" s="97">
        <v>150</v>
      </c>
      <c r="K6" s="10"/>
      <c r="L6" s="11"/>
      <c r="M6" s="11"/>
      <c r="N6" s="11"/>
    </row>
    <row r="7" spans="1:14" s="12" customFormat="1" ht="54.95" customHeight="1" x14ac:dyDescent="0.25">
      <c r="A7" s="106" t="s">
        <v>17</v>
      </c>
      <c r="B7" s="90">
        <v>10683</v>
      </c>
      <c r="C7" s="91">
        <v>130</v>
      </c>
      <c r="D7" s="136" t="s">
        <v>22</v>
      </c>
      <c r="E7" s="137"/>
      <c r="F7" s="90">
        <v>9497</v>
      </c>
      <c r="G7" s="94">
        <v>130</v>
      </c>
      <c r="H7" s="107" t="s">
        <v>26</v>
      </c>
      <c r="I7" s="94">
        <v>8526</v>
      </c>
      <c r="J7" s="97">
        <v>150</v>
      </c>
      <c r="K7" s="10"/>
      <c r="L7" s="11"/>
      <c r="M7" s="11"/>
      <c r="N7" s="11"/>
    </row>
    <row r="8" spans="1:14" s="12" customFormat="1" ht="54.95" customHeight="1" x14ac:dyDescent="0.25">
      <c r="A8" s="106" t="s">
        <v>34</v>
      </c>
      <c r="B8" s="90">
        <v>10683</v>
      </c>
      <c r="C8" s="92">
        <v>130</v>
      </c>
      <c r="D8" s="136" t="s">
        <v>21</v>
      </c>
      <c r="E8" s="137"/>
      <c r="F8" s="90">
        <v>9497</v>
      </c>
      <c r="G8" s="94">
        <v>130</v>
      </c>
      <c r="H8" s="107" t="s">
        <v>25</v>
      </c>
      <c r="I8" s="94">
        <v>8526</v>
      </c>
      <c r="J8" s="97">
        <v>120</v>
      </c>
      <c r="K8" s="10"/>
      <c r="L8" s="11"/>
      <c r="M8" s="11"/>
      <c r="N8" s="11"/>
    </row>
    <row r="9" spans="1:14" s="12" customFormat="1" ht="54.95" customHeight="1" x14ac:dyDescent="0.25">
      <c r="A9" s="106" t="s">
        <v>20</v>
      </c>
      <c r="B9" s="90">
        <v>10683</v>
      </c>
      <c r="C9" s="92">
        <v>130</v>
      </c>
      <c r="D9" s="132" t="s">
        <v>35</v>
      </c>
      <c r="E9" s="133"/>
      <c r="F9" s="90">
        <v>952</v>
      </c>
      <c r="G9" s="93">
        <v>160</v>
      </c>
      <c r="H9" s="95" t="s">
        <v>42</v>
      </c>
      <c r="I9" s="96">
        <v>932</v>
      </c>
      <c r="J9" s="97">
        <v>160</v>
      </c>
      <c r="K9" s="10"/>
      <c r="L9" s="11"/>
      <c r="M9" s="11"/>
      <c r="N9" s="11"/>
    </row>
    <row r="10" spans="1:14" s="12" customFormat="1" ht="54.95" customHeight="1" x14ac:dyDescent="0.25">
      <c r="A10" s="146"/>
      <c r="B10" s="152"/>
      <c r="C10" s="149"/>
      <c r="D10" s="138" t="s">
        <v>36</v>
      </c>
      <c r="E10" s="139"/>
      <c r="F10" s="94">
        <v>191</v>
      </c>
      <c r="G10" s="94">
        <v>160</v>
      </c>
      <c r="H10" s="95" t="s">
        <v>43</v>
      </c>
      <c r="I10" s="96">
        <v>117</v>
      </c>
      <c r="J10" s="97">
        <v>150</v>
      </c>
      <c r="K10" s="10"/>
      <c r="L10" s="11"/>
      <c r="M10" s="11"/>
      <c r="N10" s="11"/>
    </row>
    <row r="11" spans="1:14" s="12" customFormat="1" ht="69.75" customHeight="1" x14ac:dyDescent="0.25">
      <c r="A11" s="147"/>
      <c r="B11" s="153"/>
      <c r="C11" s="150"/>
      <c r="D11" s="138" t="s">
        <v>37</v>
      </c>
      <c r="E11" s="139"/>
      <c r="F11" s="94">
        <v>1361</v>
      </c>
      <c r="G11" s="94">
        <v>180</v>
      </c>
      <c r="H11" s="102" t="s">
        <v>44</v>
      </c>
      <c r="I11" s="96">
        <v>1234</v>
      </c>
      <c r="J11" s="97">
        <v>180</v>
      </c>
      <c r="K11" s="10"/>
      <c r="L11" s="11"/>
      <c r="M11" s="11"/>
      <c r="N11" s="11"/>
    </row>
    <row r="12" spans="1:14" s="12" customFormat="1" ht="54.95" customHeight="1" x14ac:dyDescent="0.25">
      <c r="A12" s="147"/>
      <c r="B12" s="153"/>
      <c r="C12" s="150"/>
      <c r="D12" s="138" t="s">
        <v>38</v>
      </c>
      <c r="E12" s="139"/>
      <c r="F12" s="94">
        <v>603</v>
      </c>
      <c r="G12" s="94">
        <v>180</v>
      </c>
      <c r="H12" s="102" t="s">
        <v>45</v>
      </c>
      <c r="I12" s="96">
        <v>513</v>
      </c>
      <c r="J12" s="97">
        <v>150</v>
      </c>
      <c r="K12" s="10"/>
      <c r="L12" s="11"/>
      <c r="M12" s="11"/>
      <c r="N12" s="11"/>
    </row>
    <row r="13" spans="1:14" s="12" customFormat="1" ht="54.95" customHeight="1" x14ac:dyDescent="0.25">
      <c r="A13" s="147"/>
      <c r="B13" s="153"/>
      <c r="C13" s="150"/>
      <c r="D13" s="138" t="s">
        <v>39</v>
      </c>
      <c r="E13" s="139"/>
      <c r="F13" s="94">
        <v>740</v>
      </c>
      <c r="G13" s="94">
        <v>148</v>
      </c>
      <c r="H13" s="95" t="s">
        <v>46</v>
      </c>
      <c r="I13" s="96">
        <v>702</v>
      </c>
      <c r="J13" s="97">
        <v>132</v>
      </c>
      <c r="K13" s="10"/>
      <c r="L13" s="11"/>
      <c r="M13" s="11"/>
      <c r="N13" s="11"/>
    </row>
    <row r="14" spans="1:14" s="12" customFormat="1" ht="54.95" customHeight="1" x14ac:dyDescent="0.25">
      <c r="A14" s="147"/>
      <c r="B14" s="153"/>
      <c r="C14" s="150"/>
      <c r="D14" s="138" t="s">
        <v>40</v>
      </c>
      <c r="E14" s="139"/>
      <c r="F14" s="94">
        <v>131</v>
      </c>
      <c r="G14" s="94">
        <v>170</v>
      </c>
      <c r="H14" s="101" t="s">
        <v>47</v>
      </c>
      <c r="I14" s="96">
        <v>116</v>
      </c>
      <c r="J14" s="97">
        <v>160</v>
      </c>
      <c r="K14" s="10"/>
      <c r="L14" s="11"/>
      <c r="M14" s="11"/>
      <c r="N14" s="11"/>
    </row>
    <row r="15" spans="1:14" s="12" customFormat="1" ht="54.95" customHeight="1" x14ac:dyDescent="0.25">
      <c r="A15" s="147"/>
      <c r="B15" s="153"/>
      <c r="C15" s="150"/>
      <c r="D15" s="138" t="s">
        <v>41</v>
      </c>
      <c r="E15" s="139"/>
      <c r="F15" s="94">
        <v>1293</v>
      </c>
      <c r="G15" s="94">
        <v>170</v>
      </c>
      <c r="H15" s="101" t="s">
        <v>48</v>
      </c>
      <c r="I15" s="96">
        <v>1345</v>
      </c>
      <c r="J15" s="97">
        <v>156</v>
      </c>
      <c r="K15" s="10"/>
      <c r="L15" s="11"/>
      <c r="M15" s="11"/>
      <c r="N15" s="11"/>
    </row>
    <row r="16" spans="1:14" s="12" customFormat="1" ht="54.95" customHeight="1" x14ac:dyDescent="0.25">
      <c r="A16" s="147"/>
      <c r="B16" s="153"/>
      <c r="C16" s="150"/>
      <c r="D16" s="159" t="s">
        <v>51</v>
      </c>
      <c r="E16" s="160"/>
      <c r="F16" s="111">
        <v>90</v>
      </c>
      <c r="G16" s="111">
        <v>171</v>
      </c>
      <c r="H16" s="101" t="s">
        <v>49</v>
      </c>
      <c r="I16" s="96">
        <v>1664</v>
      </c>
      <c r="J16" s="97">
        <v>164</v>
      </c>
      <c r="K16" s="10"/>
      <c r="L16" s="11"/>
      <c r="M16" s="11"/>
      <c r="N16" s="11"/>
    </row>
    <row r="17" spans="1:17" s="12" customFormat="1" ht="54.95" customHeight="1" x14ac:dyDescent="0.25">
      <c r="A17" s="147"/>
      <c r="B17" s="153"/>
      <c r="C17" s="150"/>
      <c r="D17" s="161"/>
      <c r="E17" s="162"/>
      <c r="F17" s="112"/>
      <c r="G17" s="112"/>
      <c r="H17" s="101" t="s">
        <v>50</v>
      </c>
      <c r="I17" s="96">
        <v>1772</v>
      </c>
      <c r="J17" s="97">
        <v>164</v>
      </c>
      <c r="K17" s="10"/>
      <c r="L17" s="11"/>
      <c r="M17" s="11"/>
      <c r="N17" s="11"/>
    </row>
    <row r="18" spans="1:17" s="12" customFormat="1" ht="54.95" customHeight="1" x14ac:dyDescent="0.25">
      <c r="A18" s="147"/>
      <c r="B18" s="153"/>
      <c r="C18" s="150"/>
      <c r="D18" s="161"/>
      <c r="E18" s="162"/>
      <c r="F18" s="112"/>
      <c r="G18" s="112"/>
      <c r="H18" s="114" t="s">
        <v>52</v>
      </c>
      <c r="I18" s="117">
        <v>84</v>
      </c>
      <c r="J18" s="120">
        <v>150</v>
      </c>
      <c r="K18" s="10"/>
      <c r="L18" s="11"/>
      <c r="M18" s="11"/>
      <c r="N18" s="11"/>
    </row>
    <row r="19" spans="1:17" s="12" customFormat="1" ht="54.95" customHeight="1" x14ac:dyDescent="0.25">
      <c r="A19" s="147"/>
      <c r="B19" s="153"/>
      <c r="C19" s="150"/>
      <c r="D19" s="161"/>
      <c r="E19" s="162"/>
      <c r="F19" s="112"/>
      <c r="G19" s="112"/>
      <c r="H19" s="115"/>
      <c r="I19" s="118"/>
      <c r="J19" s="121"/>
      <c r="K19" s="10"/>
      <c r="L19" s="11"/>
      <c r="M19" s="11"/>
      <c r="N19" s="11"/>
    </row>
    <row r="20" spans="1:17" s="12" customFormat="1" ht="54.95" customHeight="1" x14ac:dyDescent="0.25">
      <c r="A20" s="147"/>
      <c r="B20" s="153"/>
      <c r="C20" s="150"/>
      <c r="D20" s="161"/>
      <c r="E20" s="162"/>
      <c r="F20" s="112"/>
      <c r="G20" s="112"/>
      <c r="H20" s="115"/>
      <c r="I20" s="118"/>
      <c r="J20" s="121"/>
      <c r="K20" s="10"/>
      <c r="L20" s="11"/>
      <c r="M20" s="11"/>
      <c r="N20" s="11"/>
    </row>
    <row r="21" spans="1:17" s="12" customFormat="1" ht="54.95" customHeight="1" x14ac:dyDescent="0.25">
      <c r="A21" s="147"/>
      <c r="B21" s="153"/>
      <c r="C21" s="150"/>
      <c r="D21" s="161"/>
      <c r="E21" s="162"/>
      <c r="F21" s="112"/>
      <c r="G21" s="112"/>
      <c r="H21" s="115"/>
      <c r="I21" s="118"/>
      <c r="J21" s="121"/>
      <c r="K21" s="10"/>
      <c r="L21" s="11"/>
      <c r="M21" s="11"/>
      <c r="N21" s="11"/>
    </row>
    <row r="22" spans="1:17" s="12" customFormat="1" ht="54.95" customHeight="1" x14ac:dyDescent="0.25">
      <c r="A22" s="148"/>
      <c r="B22" s="154"/>
      <c r="C22" s="151"/>
      <c r="D22" s="163"/>
      <c r="E22" s="164"/>
      <c r="F22" s="113"/>
      <c r="G22" s="113"/>
      <c r="H22" s="116"/>
      <c r="I22" s="119"/>
      <c r="J22" s="122"/>
      <c r="K22" s="10"/>
      <c r="L22" s="11"/>
      <c r="M22" s="11"/>
      <c r="N22" s="11"/>
    </row>
    <row r="23" spans="1:17" s="12" customFormat="1" ht="48" customHeight="1" x14ac:dyDescent="0.25">
      <c r="A23" s="87" t="s">
        <v>0</v>
      </c>
      <c r="B23" s="88">
        <f>SUM(B5:B22)</f>
        <v>53415</v>
      </c>
      <c r="C23" s="88">
        <f>SUM(C5:C22)</f>
        <v>655</v>
      </c>
      <c r="D23" s="143" t="s">
        <v>0</v>
      </c>
      <c r="E23" s="144"/>
      <c r="F23" s="16">
        <f>SUM(F5:F22)</f>
        <v>43349</v>
      </c>
      <c r="G23" s="16">
        <f>SUM(G5:G22)</f>
        <v>1859</v>
      </c>
      <c r="H23" s="78" t="s">
        <v>0</v>
      </c>
      <c r="I23" s="16">
        <f>SUM(I5:I22)</f>
        <v>42583</v>
      </c>
      <c r="J23" s="79">
        <f>SUM(J5:J22)</f>
        <v>2116</v>
      </c>
      <c r="K23" s="10"/>
      <c r="L23" s="11"/>
      <c r="M23" s="11"/>
      <c r="N23" s="11"/>
    </row>
    <row r="24" spans="1:17" s="12" customFormat="1" ht="28.5" customHeight="1" x14ac:dyDescent="0.25">
      <c r="A24" s="18"/>
      <c r="B24" s="86"/>
      <c r="C24" s="86"/>
      <c r="D24" s="145"/>
      <c r="E24" s="145"/>
      <c r="F24" s="85"/>
      <c r="G24" s="86" t="s">
        <v>9</v>
      </c>
      <c r="H24" s="84"/>
      <c r="I24" s="85"/>
      <c r="J24" s="77"/>
      <c r="K24" s="10"/>
      <c r="L24" s="11"/>
      <c r="M24" s="11"/>
      <c r="N24" s="11"/>
    </row>
    <row r="25" spans="1:17" s="12" customFormat="1" ht="49.5" customHeight="1" x14ac:dyDescent="0.25">
      <c r="A25" s="140" t="s">
        <v>54</v>
      </c>
      <c r="B25" s="141"/>
      <c r="C25" s="142"/>
      <c r="D25" s="98"/>
      <c r="E25" s="155" t="s">
        <v>29</v>
      </c>
      <c r="F25" s="156"/>
      <c r="G25" s="86"/>
      <c r="H25" s="30" t="s">
        <v>5</v>
      </c>
      <c r="I25" s="31"/>
      <c r="J25" s="77"/>
      <c r="K25" s="10"/>
      <c r="L25" s="11"/>
      <c r="M25" s="11"/>
      <c r="N25" s="11"/>
    </row>
    <row r="26" spans="1:17" s="23" customFormat="1" ht="42" customHeight="1" x14ac:dyDescent="0.25">
      <c r="A26" s="19" t="s">
        <v>53</v>
      </c>
      <c r="B26" s="13">
        <v>10511</v>
      </c>
      <c r="C26" s="14">
        <v>200</v>
      </c>
      <c r="D26" s="98"/>
      <c r="E26" s="157"/>
      <c r="F26" s="158"/>
      <c r="G26" s="86"/>
      <c r="H26" s="37" t="s">
        <v>7</v>
      </c>
      <c r="I26" s="38">
        <f>SUM(B23,B27,F23,I23)</f>
        <v>149858</v>
      </c>
      <c r="J26" s="77"/>
      <c r="K26" s="20"/>
      <c r="L26" s="21"/>
      <c r="M26" s="22"/>
    </row>
    <row r="27" spans="1:17" s="23" customFormat="1" ht="57" customHeight="1" x14ac:dyDescent="0.25">
      <c r="A27" s="15" t="s">
        <v>0</v>
      </c>
      <c r="B27" s="16">
        <f>SUM(B26)</f>
        <v>10511</v>
      </c>
      <c r="C27" s="17">
        <f>SUM(C26)</f>
        <v>200</v>
      </c>
      <c r="D27" s="84"/>
      <c r="E27" s="123" t="s">
        <v>30</v>
      </c>
      <c r="F27" s="124"/>
      <c r="G27" s="86"/>
      <c r="H27" s="37" t="s">
        <v>8</v>
      </c>
      <c r="I27" s="38">
        <f>SUM(C23,C27,G23,J23)</f>
        <v>4830</v>
      </c>
      <c r="J27" s="77"/>
      <c r="K27" s="20"/>
      <c r="L27" s="21"/>
      <c r="M27" s="22"/>
    </row>
    <row r="28" spans="1:17" s="23" customFormat="1" ht="12.75" customHeight="1" x14ac:dyDescent="0.25">
      <c r="A28" s="99"/>
      <c r="B28" s="86"/>
      <c r="C28" s="86"/>
      <c r="D28" s="84"/>
      <c r="E28" s="125"/>
      <c r="F28" s="126"/>
      <c r="G28" s="86"/>
      <c r="H28" s="76"/>
      <c r="I28" s="86"/>
      <c r="J28" s="77"/>
      <c r="K28" s="20"/>
      <c r="L28" s="21"/>
      <c r="M28" s="22"/>
    </row>
    <row r="29" spans="1:17" s="23" customFormat="1" ht="40.5" hidden="1" customHeight="1" x14ac:dyDescent="0.25">
      <c r="A29" s="18"/>
      <c r="B29" s="86"/>
      <c r="C29" s="86"/>
      <c r="D29" s="84"/>
      <c r="E29" s="125"/>
      <c r="F29" s="126"/>
      <c r="G29" s="86"/>
      <c r="H29" s="80"/>
      <c r="I29" s="81"/>
      <c r="J29" s="81"/>
      <c r="K29" s="20"/>
      <c r="L29" s="21"/>
      <c r="M29" s="22"/>
    </row>
    <row r="30" spans="1:17" s="23" customFormat="1" ht="66.75" hidden="1" customHeight="1" x14ac:dyDescent="0.25">
      <c r="A30" s="18"/>
      <c r="B30" s="86"/>
      <c r="C30" s="86"/>
      <c r="E30" s="125"/>
      <c r="F30" s="126"/>
      <c r="G30" s="81"/>
      <c r="K30" s="20"/>
      <c r="L30" s="21"/>
      <c r="M30" s="22"/>
    </row>
    <row r="31" spans="1:17" s="23" customFormat="1" ht="54.75" hidden="1" customHeight="1" x14ac:dyDescent="0.25">
      <c r="D31" s="24"/>
      <c r="E31" s="125"/>
      <c r="F31" s="126"/>
      <c r="G31" s="25"/>
      <c r="K31" s="20"/>
      <c r="L31" s="21"/>
      <c r="M31" s="22"/>
    </row>
    <row r="32" spans="1:17" s="23" customFormat="1" ht="30" customHeight="1" x14ac:dyDescent="0.25">
      <c r="A32" s="26" t="s">
        <v>4</v>
      </c>
      <c r="B32" s="27"/>
      <c r="C32" s="28"/>
      <c r="D32" s="29"/>
      <c r="E32" s="127"/>
      <c r="F32" s="128"/>
      <c r="G32" s="32"/>
      <c r="I32" s="22"/>
      <c r="J32" s="22"/>
      <c r="K32" s="33"/>
      <c r="L32" s="21"/>
      <c r="M32" s="34"/>
      <c r="N32" s="35"/>
      <c r="O32" s="36"/>
      <c r="P32" s="36"/>
      <c r="Q32" s="33"/>
    </row>
    <row r="33" spans="1:17" s="23" customFormat="1" ht="60.75" customHeight="1" x14ac:dyDescent="0.25">
      <c r="A33" s="176" t="s">
        <v>6</v>
      </c>
      <c r="B33" s="177"/>
      <c r="C33" s="178"/>
      <c r="D33" s="32"/>
      <c r="G33" s="29"/>
      <c r="H33" s="33"/>
      <c r="I33" s="104"/>
      <c r="J33" s="22"/>
      <c r="K33" s="33"/>
      <c r="L33" s="110"/>
      <c r="M33" s="40"/>
      <c r="N33" s="41"/>
      <c r="O33" s="36"/>
      <c r="P33" s="36"/>
      <c r="Q33"/>
    </row>
    <row r="34" spans="1:17" s="23" customFormat="1" ht="39.75" customHeight="1" x14ac:dyDescent="0.25">
      <c r="A34" s="179" t="s">
        <v>27</v>
      </c>
      <c r="B34" s="180"/>
      <c r="C34" s="181"/>
      <c r="G34" s="29"/>
      <c r="H34" s="103"/>
      <c r="I34" s="104"/>
      <c r="J34" s="22"/>
      <c r="K34" s="33"/>
      <c r="L34" s="39"/>
      <c r="M34" s="40"/>
      <c r="N34" s="41"/>
      <c r="O34" s="36"/>
      <c r="P34" s="36"/>
      <c r="Q34"/>
    </row>
    <row r="35" spans="1:17" s="23" customFormat="1" ht="91.5" customHeight="1" x14ac:dyDescent="0.2">
      <c r="A35" s="173" t="s">
        <v>33</v>
      </c>
      <c r="B35" s="174"/>
      <c r="C35" s="175"/>
      <c r="E35" s="108" t="s">
        <v>31</v>
      </c>
      <c r="F35" s="104"/>
      <c r="G35" s="33"/>
      <c r="H35" s="108" t="s">
        <v>31</v>
      </c>
      <c r="I35" s="104"/>
      <c r="J35" s="22"/>
      <c r="K35" s="33"/>
      <c r="L35" s="103"/>
      <c r="N35" s="41"/>
      <c r="O35" s="36"/>
      <c r="P35" s="36"/>
      <c r="Q35" s="33"/>
    </row>
    <row r="36" spans="1:17" s="23" customFormat="1" ht="59.25" customHeight="1" x14ac:dyDescent="0.25">
      <c r="A36" s="173" t="s">
        <v>28</v>
      </c>
      <c r="B36" s="174"/>
      <c r="C36" s="175"/>
      <c r="D36" s="42"/>
      <c r="E36" s="104" t="s">
        <v>32</v>
      </c>
      <c r="F36" s="77"/>
      <c r="H36" s="109" t="s">
        <v>56</v>
      </c>
      <c r="K36" s="33"/>
      <c r="Q36" s="33"/>
    </row>
    <row r="37" spans="1:17" s="23" customFormat="1" ht="66" customHeight="1" x14ac:dyDescent="0.25">
      <c r="A37" s="183" t="s">
        <v>55</v>
      </c>
      <c r="B37" s="184"/>
      <c r="C37" s="185"/>
      <c r="D37" s="43"/>
      <c r="E37" s="100"/>
      <c r="F37" s="85"/>
      <c r="Q37" s="33"/>
    </row>
    <row r="38" spans="1:17" s="23" customFormat="1" ht="69" customHeight="1" x14ac:dyDescent="0.25">
      <c r="D38" s="44"/>
      <c r="E38" s="33"/>
      <c r="F38" s="75"/>
      <c r="Q38" s="33"/>
    </row>
    <row r="39" spans="1:17" s="23" customFormat="1" ht="39" customHeight="1" x14ac:dyDescent="0.25">
      <c r="D39" s="44"/>
      <c r="Q39" s="33"/>
    </row>
    <row r="40" spans="1:17" s="23" customFormat="1" ht="58.5" customHeight="1" x14ac:dyDescent="0.25">
      <c r="D40" s="45"/>
      <c r="E40" s="182"/>
      <c r="F40" s="182"/>
      <c r="H40" s="89"/>
      <c r="Q40" s="33"/>
    </row>
    <row r="41" spans="1:17" s="23" customFormat="1" ht="30.75" customHeight="1" x14ac:dyDescent="0.25">
      <c r="D41" s="45"/>
      <c r="Q41" s="33"/>
    </row>
    <row r="42" spans="1:17" s="23" customFormat="1" ht="55.5" customHeight="1" x14ac:dyDescent="0.25">
      <c r="Q42" s="33"/>
    </row>
    <row r="43" spans="1:17" s="23" customFormat="1" ht="39.950000000000003" customHeight="1" x14ac:dyDescent="0.25">
      <c r="D43" s="46"/>
      <c r="G43" s="47"/>
      <c r="H43" s="47"/>
      <c r="I43" s="171"/>
      <c r="J43" s="171"/>
      <c r="Q43" s="33"/>
    </row>
    <row r="44" spans="1:17" s="23" customFormat="1" ht="39.950000000000003" customHeight="1" x14ac:dyDescent="0.2">
      <c r="C44" s="46"/>
      <c r="D44" s="48"/>
      <c r="E44" s="48"/>
      <c r="F44" s="48"/>
      <c r="G44" s="49"/>
      <c r="H44" s="49"/>
      <c r="I44" s="49"/>
      <c r="J44" s="49"/>
      <c r="K44" s="47"/>
      <c r="L44" s="39"/>
      <c r="M44" s="40"/>
      <c r="N44" s="41"/>
      <c r="O44" s="33"/>
      <c r="P44" s="33"/>
      <c r="Q44" s="33"/>
    </row>
    <row r="45" spans="1:17" s="49" customFormat="1" ht="21.75" customHeight="1" x14ac:dyDescent="0.2">
      <c r="A45" s="50"/>
      <c r="B45" s="50"/>
      <c r="C45" s="48"/>
      <c r="D45" s="33"/>
      <c r="E45" s="33"/>
      <c r="F45" s="23"/>
      <c r="H45" s="23"/>
      <c r="I45" s="23"/>
      <c r="J45" s="23"/>
      <c r="K45" s="51"/>
      <c r="L45" s="39"/>
      <c r="M45" s="40"/>
      <c r="N45" s="41"/>
      <c r="O45" s="52"/>
      <c r="P45" s="52"/>
      <c r="Q45" s="52"/>
    </row>
    <row r="46" spans="1:17" s="49" customFormat="1" ht="28.5" customHeight="1" x14ac:dyDescent="0.2">
      <c r="A46" s="53"/>
      <c r="B46" s="53"/>
      <c r="C46" s="33"/>
      <c r="D46" s="54"/>
      <c r="E46" s="54"/>
      <c r="F46" s="55"/>
      <c r="H46" s="56"/>
      <c r="I46" s="56"/>
      <c r="J46" s="56"/>
      <c r="K46" s="23"/>
      <c r="L46" s="39"/>
      <c r="M46" s="40"/>
      <c r="N46" s="41"/>
    </row>
    <row r="47" spans="1:17" s="49" customFormat="1" ht="18" customHeight="1" x14ac:dyDescent="0.2">
      <c r="A47" s="57"/>
      <c r="B47" s="57"/>
      <c r="C47" s="54"/>
      <c r="D47" s="52"/>
      <c r="E47" s="52"/>
      <c r="H47" s="56"/>
      <c r="I47" s="56"/>
      <c r="J47" s="56"/>
      <c r="K47" s="56"/>
      <c r="L47" s="39"/>
      <c r="M47" s="40"/>
      <c r="N47" s="41"/>
    </row>
    <row r="48" spans="1:17" s="49" customFormat="1" ht="17.25" customHeight="1" x14ac:dyDescent="0.2">
      <c r="A48" s="33"/>
      <c r="B48" s="33"/>
      <c r="C48" s="52"/>
      <c r="D48" s="52"/>
      <c r="E48" s="52"/>
      <c r="H48" s="23"/>
      <c r="I48" s="23"/>
      <c r="J48" s="23"/>
      <c r="K48" s="56"/>
      <c r="L48" s="39"/>
      <c r="M48" s="40"/>
      <c r="N48" s="41"/>
    </row>
    <row r="49" spans="1:14" s="49" customFormat="1" ht="21.75" customHeight="1" x14ac:dyDescent="0.2">
      <c r="A49" s="54"/>
      <c r="B49" s="54"/>
      <c r="C49" s="52"/>
      <c r="D49" s="58"/>
      <c r="E49" s="58"/>
      <c r="H49" s="56"/>
      <c r="I49" s="56"/>
      <c r="J49" s="56"/>
      <c r="K49" s="23"/>
      <c r="L49" s="58"/>
      <c r="M49" s="33"/>
      <c r="N49" s="33"/>
    </row>
    <row r="50" spans="1:14" s="49" customFormat="1" ht="21.75" customHeight="1" x14ac:dyDescent="0.2">
      <c r="A50" s="52"/>
      <c r="B50" s="52"/>
      <c r="C50" s="58"/>
      <c r="D50" s="52"/>
      <c r="E50" s="52"/>
      <c r="H50" s="59"/>
      <c r="I50" s="59"/>
      <c r="J50" s="59"/>
      <c r="K50" s="56"/>
      <c r="L50" s="60"/>
      <c r="M50" s="33"/>
      <c r="N50" s="33"/>
    </row>
    <row r="51" spans="1:14" s="49" customFormat="1" ht="17.25" customHeight="1" x14ac:dyDescent="0.2">
      <c r="A51" s="52"/>
      <c r="B51" s="52"/>
      <c r="C51" s="52"/>
      <c r="D51" s="52"/>
      <c r="E51" s="52"/>
      <c r="F51" s="49" t="s">
        <v>9</v>
      </c>
      <c r="H51" s="59"/>
      <c r="I51" s="23"/>
      <c r="J51" s="23"/>
      <c r="K51" s="56"/>
      <c r="L51" s="60"/>
      <c r="M51" s="33"/>
      <c r="N51" s="33"/>
    </row>
    <row r="52" spans="1:14" s="49" customFormat="1" ht="20.25" customHeight="1" x14ac:dyDescent="0.2">
      <c r="A52" s="52"/>
      <c r="B52" s="52"/>
      <c r="C52" s="52"/>
      <c r="D52" s="52"/>
      <c r="E52" s="52"/>
      <c r="H52" s="59"/>
      <c r="K52" s="23"/>
      <c r="L52" s="61"/>
      <c r="M52" s="40"/>
      <c r="N52" s="40"/>
    </row>
    <row r="53" spans="1:14" s="49" customFormat="1" ht="21.75" customHeight="1" x14ac:dyDescent="0.25">
      <c r="A53" s="52"/>
      <c r="B53" s="52"/>
      <c r="C53" s="52"/>
      <c r="D53" s="62"/>
      <c r="E53" s="62"/>
      <c r="F53" s="63"/>
      <c r="G53" s="63"/>
      <c r="H53" s="63"/>
      <c r="I53" s="63"/>
      <c r="J53" s="63"/>
      <c r="K53" s="23"/>
      <c r="L53" s="52"/>
      <c r="M53" s="52"/>
      <c r="N53" s="52"/>
    </row>
    <row r="54" spans="1:14" s="63" customFormat="1" ht="29.25" customHeight="1" x14ac:dyDescent="0.25">
      <c r="A54" s="62"/>
      <c r="B54" s="62"/>
      <c r="C54" s="62"/>
      <c r="E54" s="172"/>
      <c r="F54" s="172"/>
      <c r="G54" s="172"/>
      <c r="H54" s="172"/>
      <c r="I54" s="172"/>
      <c r="J54" s="83"/>
      <c r="K54" s="64"/>
      <c r="L54" s="65"/>
    </row>
    <row r="55" spans="1:14" s="63" customFormat="1" ht="19.5" customHeight="1" x14ac:dyDescent="0.25">
      <c r="E55" s="64"/>
      <c r="F55" s="64"/>
      <c r="G55" s="64"/>
      <c r="H55" s="66"/>
      <c r="I55" s="66"/>
      <c r="J55" s="66"/>
      <c r="K55" s="67"/>
      <c r="L55" s="65"/>
      <c r="M55" s="68"/>
      <c r="N55" s="68"/>
    </row>
    <row r="56" spans="1:14" s="63" customFormat="1" ht="19.5" customHeight="1" x14ac:dyDescent="0.25">
      <c r="D56"/>
      <c r="E56" s="69"/>
      <c r="F56" s="69"/>
      <c r="G56" s="69"/>
      <c r="H56" s="70"/>
      <c r="I56" s="70"/>
      <c r="J56" s="70"/>
      <c r="K56" s="66"/>
      <c r="L56" s="65"/>
      <c r="M56" s="68"/>
      <c r="N56" s="68"/>
    </row>
    <row r="57" spans="1:14" ht="19.5" customHeight="1" x14ac:dyDescent="0.25">
      <c r="E57" s="64"/>
      <c r="F57" s="64"/>
      <c r="G57" s="64"/>
      <c r="L57" s="71"/>
      <c r="M57" s="72"/>
      <c r="N57" s="72"/>
    </row>
    <row r="60" spans="1:14" x14ac:dyDescent="0.25">
      <c r="E60" s="74"/>
      <c r="F60" s="74"/>
      <c r="G60" s="74"/>
    </row>
  </sheetData>
  <mergeCells count="40">
    <mergeCell ref="I43:J43"/>
    <mergeCell ref="E54:I54"/>
    <mergeCell ref="A35:C35"/>
    <mergeCell ref="A33:C33"/>
    <mergeCell ref="A34:C34"/>
    <mergeCell ref="A36:C36"/>
    <mergeCell ref="E40:F40"/>
    <mergeCell ref="A37:C37"/>
    <mergeCell ref="A1:J1"/>
    <mergeCell ref="A3:C3"/>
    <mergeCell ref="D3:G3"/>
    <mergeCell ref="H3:J3"/>
    <mergeCell ref="A2:J2"/>
    <mergeCell ref="D15:E15"/>
    <mergeCell ref="A25:C25"/>
    <mergeCell ref="D23:E23"/>
    <mergeCell ref="D24:E24"/>
    <mergeCell ref="A10:A22"/>
    <mergeCell ref="C10:C22"/>
    <mergeCell ref="B10:B22"/>
    <mergeCell ref="E25:F26"/>
    <mergeCell ref="D16:E22"/>
    <mergeCell ref="F16:F22"/>
    <mergeCell ref="D10:E10"/>
    <mergeCell ref="D11:E11"/>
    <mergeCell ref="D12:E12"/>
    <mergeCell ref="D13:E13"/>
    <mergeCell ref="D14:E14"/>
    <mergeCell ref="L3:N3"/>
    <mergeCell ref="D4:E4"/>
    <mergeCell ref="D9:E9"/>
    <mergeCell ref="D6:E6"/>
    <mergeCell ref="D5:E5"/>
    <mergeCell ref="D7:E7"/>
    <mergeCell ref="D8:E8"/>
    <mergeCell ref="G16:G22"/>
    <mergeCell ref="H18:H22"/>
    <mergeCell ref="I18:I22"/>
    <mergeCell ref="J18:J22"/>
    <mergeCell ref="E27:F32"/>
  </mergeCells>
  <printOptions horizontalCentered="1"/>
  <pageMargins left="0.23622047244094491" right="0.23622047244094491" top="0" bottom="0" header="0.31496062992125984" footer="0.31496062992125984"/>
  <pageSetup paperSize="5" scale="33" orientation="landscape" r:id="rId1"/>
  <headerFooter scaleWithDoc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A</vt:lpstr>
      <vt:lpstr>'ANEXO 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Rivas</dc:creator>
  <cp:lastModifiedBy>Karla</cp:lastModifiedBy>
  <cp:lastPrinted>2026-03-27T16:59:24Z</cp:lastPrinted>
  <dcterms:created xsi:type="dcterms:W3CDTF">2024-03-06T17:29:21Z</dcterms:created>
  <dcterms:modified xsi:type="dcterms:W3CDTF">2026-05-21T21:39:14Z</dcterms:modified>
</cp:coreProperties>
</file>